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2700" windowWidth="15330" windowHeight="4380" tabRatio="627"/>
  </bookViews>
  <sheets>
    <sheet name="작성방법" sheetId="7" r:id="rId1"/>
    <sheet name="1.부과현황" sheetId="1" r:id="rId2"/>
    <sheet name="2.징수현황" sheetId="11" r:id="rId3"/>
    <sheet name="3.사업별현황" sheetId="2" r:id="rId4"/>
    <sheet name="4.미징수현황" sheetId="4" r:id="rId5"/>
    <sheet name="5.결손처분현황" sheetId="10" r:id="rId6"/>
  </sheets>
  <definedNames>
    <definedName name="_xlnm.Print_Titles" localSheetId="1">'1.부과현황'!$3:$4</definedName>
    <definedName name="_xlnm.Print_Titles" localSheetId="2">'2.징수현황'!$3:$4</definedName>
    <definedName name="_xlnm.Print_Titles" localSheetId="3">'3.사업별현황'!$3:$4</definedName>
    <definedName name="_xlnm.Print_Titles" localSheetId="4">'4.미징수현황'!$3:$4</definedName>
    <definedName name="_xlnm.Print_Titles" localSheetId="5">'5.결손처분현황'!$3:$5</definedName>
  </definedNames>
  <calcPr calcId="125725"/>
</workbook>
</file>

<file path=xl/calcChain.xml><?xml version="1.0" encoding="utf-8"?>
<calcChain xmlns="http://schemas.openxmlformats.org/spreadsheetml/2006/main">
  <c r="D72" i="2"/>
  <c r="E72"/>
  <c r="F72"/>
  <c r="G72"/>
  <c r="J8" i="1" l="1"/>
  <c r="I8"/>
  <c r="H8"/>
  <c r="D11"/>
  <c r="D12"/>
  <c r="C11"/>
  <c r="C12"/>
  <c r="C7" i="4" l="1"/>
  <c r="B7"/>
  <c r="D26" i="11"/>
  <c r="C26"/>
  <c r="D22" i="1"/>
  <c r="C22"/>
  <c r="D21"/>
  <c r="C21"/>
  <c r="C13" l="1"/>
  <c r="D13"/>
  <c r="D10"/>
  <c r="D25" i="11"/>
  <c r="C25"/>
  <c r="C14" i="4"/>
  <c r="B14"/>
  <c r="D24" i="11"/>
  <c r="C24"/>
  <c r="D23"/>
  <c r="C23"/>
  <c r="D24" i="1"/>
  <c r="C24"/>
  <c r="D23"/>
  <c r="C23"/>
  <c r="C13" i="4"/>
  <c r="B13"/>
  <c r="D22" i="11"/>
  <c r="C22"/>
  <c r="D21"/>
  <c r="C21"/>
  <c r="C12" i="4"/>
  <c r="B12"/>
  <c r="D20" i="11"/>
  <c r="C20"/>
  <c r="D19"/>
  <c r="C19"/>
  <c r="D20" i="1"/>
  <c r="C20"/>
  <c r="D19"/>
  <c r="C19"/>
  <c r="C11" i="4"/>
  <c r="B11"/>
  <c r="D18" i="11"/>
  <c r="C18"/>
  <c r="D17"/>
  <c r="C17"/>
  <c r="D18" i="1"/>
  <c r="C18"/>
  <c r="D17"/>
  <c r="C17"/>
  <c r="D16" i="11"/>
  <c r="C16"/>
  <c r="D15"/>
  <c r="C15"/>
  <c r="D16" i="1"/>
  <c r="C16"/>
  <c r="D14" i="11"/>
  <c r="C14"/>
  <c r="D13"/>
  <c r="C13"/>
  <c r="D10" l="1"/>
  <c r="C10"/>
  <c r="D9"/>
  <c r="C9"/>
  <c r="C10" i="1"/>
  <c r="D9"/>
  <c r="C9"/>
  <c r="D8" i="11"/>
  <c r="C8"/>
  <c r="D7"/>
  <c r="C7"/>
  <c r="D8" i="1"/>
  <c r="C8"/>
  <c r="D7"/>
  <c r="C7"/>
  <c r="D49" i="2" l="1"/>
  <c r="C6" i="10" l="1"/>
  <c r="D6"/>
  <c r="G6"/>
  <c r="H6"/>
  <c r="I6"/>
  <c r="J6"/>
  <c r="K6"/>
  <c r="L6"/>
  <c r="M6"/>
  <c r="N6"/>
  <c r="C7"/>
  <c r="D7"/>
  <c r="G7"/>
  <c r="H7"/>
  <c r="I7"/>
  <c r="J7"/>
  <c r="K7"/>
  <c r="L7"/>
  <c r="M7"/>
  <c r="N7"/>
  <c r="E8"/>
  <c r="F8"/>
  <c r="E9"/>
  <c r="F9"/>
  <c r="E10"/>
  <c r="F10"/>
  <c r="E11"/>
  <c r="F11"/>
  <c r="E12"/>
  <c r="F12"/>
  <c r="E13"/>
  <c r="F13"/>
  <c r="E14"/>
  <c r="F14"/>
  <c r="E15"/>
  <c r="F15"/>
  <c r="E16"/>
  <c r="F16"/>
  <c r="E17"/>
  <c r="F17"/>
  <c r="E18"/>
  <c r="F18"/>
  <c r="E19"/>
  <c r="F19"/>
  <c r="E20"/>
  <c r="F20"/>
  <c r="E21"/>
  <c r="F21"/>
  <c r="E22"/>
  <c r="F22"/>
  <c r="E23"/>
  <c r="F23"/>
  <c r="E24"/>
  <c r="F24"/>
  <c r="E25"/>
  <c r="F25"/>
  <c r="E26"/>
  <c r="F26"/>
  <c r="E27"/>
  <c r="F27"/>
  <c r="E28"/>
  <c r="F28"/>
  <c r="E29"/>
  <c r="F29"/>
  <c r="E30"/>
  <c r="F30"/>
  <c r="E31"/>
  <c r="F31"/>
  <c r="E32"/>
  <c r="F32"/>
  <c r="E33"/>
  <c r="F33"/>
  <c r="E34"/>
  <c r="F34"/>
  <c r="E35"/>
  <c r="F35"/>
  <c r="E36"/>
  <c r="F36"/>
  <c r="E37"/>
  <c r="F37"/>
  <c r="E38"/>
  <c r="F38"/>
  <c r="E39"/>
  <c r="F39"/>
  <c r="E40"/>
  <c r="F40"/>
  <c r="E41"/>
  <c r="F41"/>
  <c r="E42"/>
  <c r="F42"/>
  <c r="E43"/>
  <c r="F43"/>
  <c r="E44"/>
  <c r="F44"/>
  <c r="E45"/>
  <c r="F45"/>
  <c r="E46"/>
  <c r="F46"/>
  <c r="E47"/>
  <c r="F47"/>
  <c r="D5" i="4"/>
  <c r="E5"/>
  <c r="F5"/>
  <c r="G5"/>
  <c r="H5"/>
  <c r="I5"/>
  <c r="J5"/>
  <c r="K5"/>
  <c r="B6"/>
  <c r="C6"/>
  <c r="B8"/>
  <c r="C8"/>
  <c r="B9"/>
  <c r="C9"/>
  <c r="B10"/>
  <c r="C10"/>
  <c r="B15"/>
  <c r="C15"/>
  <c r="B16"/>
  <c r="C16"/>
  <c r="B17"/>
  <c r="C17"/>
  <c r="B18"/>
  <c r="C18"/>
  <c r="B19"/>
  <c r="C19"/>
  <c r="B20"/>
  <c r="C20"/>
  <c r="B21"/>
  <c r="C21"/>
  <c r="B22"/>
  <c r="C22"/>
  <c r="B23"/>
  <c r="C23"/>
  <c r="B24"/>
  <c r="C24"/>
  <c r="B25"/>
  <c r="C25"/>
  <c r="B26"/>
  <c r="C26"/>
  <c r="B27"/>
  <c r="C27"/>
  <c r="B28"/>
  <c r="C28"/>
  <c r="B29"/>
  <c r="C29"/>
  <c r="B30"/>
  <c r="C30"/>
  <c r="B31"/>
  <c r="C31"/>
  <c r="B32"/>
  <c r="C32"/>
  <c r="B33"/>
  <c r="C33"/>
  <c r="B34"/>
  <c r="C34"/>
  <c r="B35"/>
  <c r="C35"/>
  <c r="B36"/>
  <c r="C36"/>
  <c r="B37"/>
  <c r="C37"/>
  <c r="B38"/>
  <c r="C38"/>
  <c r="B39"/>
  <c r="C39"/>
  <c r="B40"/>
  <c r="C40"/>
  <c r="B41"/>
  <c r="C41"/>
  <c r="B42"/>
  <c r="C42"/>
  <c r="B43"/>
  <c r="C43"/>
  <c r="B44"/>
  <c r="C44"/>
  <c r="B45"/>
  <c r="C45"/>
  <c r="B46"/>
  <c r="C46"/>
  <c r="D7" i="2"/>
  <c r="E7"/>
  <c r="F7"/>
  <c r="G7"/>
  <c r="H7"/>
  <c r="I7"/>
  <c r="D8"/>
  <c r="E8"/>
  <c r="F8"/>
  <c r="G8"/>
  <c r="H8"/>
  <c r="I8"/>
  <c r="D9"/>
  <c r="E9"/>
  <c r="F9"/>
  <c r="G9"/>
  <c r="H9"/>
  <c r="I9"/>
  <c r="D10"/>
  <c r="E10"/>
  <c r="F10"/>
  <c r="G10"/>
  <c r="H10"/>
  <c r="I10"/>
  <c r="D11"/>
  <c r="E11"/>
  <c r="F11"/>
  <c r="G11"/>
  <c r="H11"/>
  <c r="I11"/>
  <c r="D12"/>
  <c r="E12"/>
  <c r="F12"/>
  <c r="G12"/>
  <c r="H12"/>
  <c r="I12"/>
  <c r="D13"/>
  <c r="E13"/>
  <c r="F13"/>
  <c r="G13"/>
  <c r="H13"/>
  <c r="I13"/>
  <c r="D14"/>
  <c r="E14"/>
  <c r="F14"/>
  <c r="G14"/>
  <c r="H14"/>
  <c r="I14"/>
  <c r="D15"/>
  <c r="E15"/>
  <c r="F15"/>
  <c r="G15"/>
  <c r="H15"/>
  <c r="I15"/>
  <c r="D16"/>
  <c r="E16"/>
  <c r="F16"/>
  <c r="G16"/>
  <c r="H16"/>
  <c r="I16"/>
  <c r="D17"/>
  <c r="E17"/>
  <c r="F17"/>
  <c r="G17"/>
  <c r="H17"/>
  <c r="I17"/>
  <c r="D18"/>
  <c r="E18"/>
  <c r="F18"/>
  <c r="G18"/>
  <c r="H18"/>
  <c r="I18"/>
  <c r="D19"/>
  <c r="E19"/>
  <c r="F19"/>
  <c r="G19"/>
  <c r="H19"/>
  <c r="I19"/>
  <c r="D20"/>
  <c r="E20"/>
  <c r="F20"/>
  <c r="G20"/>
  <c r="H20"/>
  <c r="I20"/>
  <c r="D21"/>
  <c r="E21"/>
  <c r="F21"/>
  <c r="G21"/>
  <c r="H21"/>
  <c r="I21"/>
  <c r="D22"/>
  <c r="E22"/>
  <c r="F22"/>
  <c r="G22"/>
  <c r="H22"/>
  <c r="I22"/>
  <c r="D23"/>
  <c r="E23"/>
  <c r="F23"/>
  <c r="G23"/>
  <c r="H23"/>
  <c r="I23"/>
  <c r="D24"/>
  <c r="E24"/>
  <c r="F24"/>
  <c r="G24"/>
  <c r="H24"/>
  <c r="I24"/>
  <c r="D25"/>
  <c r="E25"/>
  <c r="F25"/>
  <c r="G25"/>
  <c r="H25"/>
  <c r="I25"/>
  <c r="D26"/>
  <c r="E26"/>
  <c r="F26"/>
  <c r="G26"/>
  <c r="H26"/>
  <c r="I26"/>
  <c r="D27"/>
  <c r="E27"/>
  <c r="F27"/>
  <c r="G27"/>
  <c r="H27"/>
  <c r="I27"/>
  <c r="D28"/>
  <c r="E28"/>
  <c r="F28"/>
  <c r="G28"/>
  <c r="H28"/>
  <c r="I28"/>
  <c r="E49"/>
  <c r="F49"/>
  <c r="G49"/>
  <c r="H49"/>
  <c r="I49"/>
  <c r="D50"/>
  <c r="E50"/>
  <c r="F50"/>
  <c r="G50"/>
  <c r="H50"/>
  <c r="I50"/>
  <c r="H71"/>
  <c r="I71"/>
  <c r="H72"/>
  <c r="I72"/>
  <c r="D93"/>
  <c r="E93"/>
  <c r="F93"/>
  <c r="G93"/>
  <c r="H93"/>
  <c r="I93"/>
  <c r="D94"/>
  <c r="E94"/>
  <c r="F94"/>
  <c r="G94"/>
  <c r="H94"/>
  <c r="I94"/>
  <c r="D115"/>
  <c r="E115"/>
  <c r="F115"/>
  <c r="G115"/>
  <c r="H115"/>
  <c r="I115"/>
  <c r="D116"/>
  <c r="E116"/>
  <c r="F116"/>
  <c r="G116"/>
  <c r="H116"/>
  <c r="I116"/>
  <c r="D137"/>
  <c r="E137"/>
  <c r="F137"/>
  <c r="G137"/>
  <c r="H137"/>
  <c r="I137"/>
  <c r="D138"/>
  <c r="E138"/>
  <c r="F138"/>
  <c r="G138"/>
  <c r="H138"/>
  <c r="I138"/>
  <c r="D159"/>
  <c r="E159"/>
  <c r="F159"/>
  <c r="G159"/>
  <c r="H159"/>
  <c r="I159"/>
  <c r="D160"/>
  <c r="E160"/>
  <c r="F160"/>
  <c r="G160"/>
  <c r="H160"/>
  <c r="I160"/>
  <c r="D181"/>
  <c r="E181"/>
  <c r="F181"/>
  <c r="G181"/>
  <c r="H181"/>
  <c r="I181"/>
  <c r="D182"/>
  <c r="E182"/>
  <c r="F182"/>
  <c r="G182"/>
  <c r="H182"/>
  <c r="I182"/>
  <c r="D203"/>
  <c r="E203"/>
  <c r="F203"/>
  <c r="G203"/>
  <c r="H203"/>
  <c r="I203"/>
  <c r="D204"/>
  <c r="E204"/>
  <c r="F204"/>
  <c r="G204"/>
  <c r="H204"/>
  <c r="I204"/>
  <c r="D225"/>
  <c r="E225"/>
  <c r="F225"/>
  <c r="G225"/>
  <c r="H225"/>
  <c r="I225"/>
  <c r="D226"/>
  <c r="E226"/>
  <c r="F226"/>
  <c r="G226"/>
  <c r="H226"/>
  <c r="I226"/>
  <c r="E5" i="11"/>
  <c r="F5"/>
  <c r="G5"/>
  <c r="H5"/>
  <c r="I5"/>
  <c r="J5"/>
  <c r="K5"/>
  <c r="L5"/>
  <c r="E6"/>
  <c r="F6"/>
  <c r="G6"/>
  <c r="H6"/>
  <c r="I6"/>
  <c r="J6"/>
  <c r="K6"/>
  <c r="L6"/>
  <c r="C11"/>
  <c r="D11"/>
  <c r="C12"/>
  <c r="D12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C49"/>
  <c r="D49"/>
  <c r="C50"/>
  <c r="D50"/>
  <c r="C51"/>
  <c r="D51"/>
  <c r="C52"/>
  <c r="D52"/>
  <c r="C53"/>
  <c r="D53"/>
  <c r="C54"/>
  <c r="D54"/>
  <c r="C55"/>
  <c r="D55"/>
  <c r="C56"/>
  <c r="D56"/>
  <c r="C57"/>
  <c r="D57"/>
  <c r="C58"/>
  <c r="D58"/>
  <c r="C59"/>
  <c r="D59"/>
  <c r="C60"/>
  <c r="D60"/>
  <c r="E5" i="1"/>
  <c r="F5"/>
  <c r="G5"/>
  <c r="H5"/>
  <c r="I5"/>
  <c r="J5"/>
  <c r="K5"/>
  <c r="L5"/>
  <c r="E6"/>
  <c r="F6"/>
  <c r="G6"/>
  <c r="H6"/>
  <c r="I6"/>
  <c r="J6"/>
  <c r="K6"/>
  <c r="L6"/>
  <c r="C14"/>
  <c r="D14"/>
  <c r="C15"/>
  <c r="D15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C49"/>
  <c r="D49"/>
  <c r="C50"/>
  <c r="D50"/>
  <c r="C51"/>
  <c r="D51"/>
  <c r="C52"/>
  <c r="D52"/>
  <c r="C53"/>
  <c r="D53"/>
  <c r="C54"/>
  <c r="D54"/>
  <c r="C55"/>
  <c r="D55"/>
  <c r="C56"/>
  <c r="D56"/>
  <c r="C57"/>
  <c r="D57"/>
  <c r="C58"/>
  <c r="D58"/>
  <c r="C59"/>
  <c r="D59"/>
  <c r="C60"/>
  <c r="D60"/>
  <c r="E7" i="10" l="1"/>
  <c r="E6"/>
  <c r="F7"/>
  <c r="F6"/>
  <c r="B5" i="4"/>
  <c r="C5"/>
  <c r="G6" i="2"/>
  <c r="E6"/>
  <c r="H6"/>
  <c r="F6"/>
  <c r="D6"/>
  <c r="D6" i="11"/>
  <c r="D5"/>
  <c r="C6"/>
  <c r="C5"/>
  <c r="D6" i="1"/>
  <c r="D5"/>
  <c r="C6"/>
  <c r="C5"/>
  <c r="H5" i="2"/>
  <c r="F5"/>
  <c r="D5"/>
  <c r="G5"/>
  <c r="E5"/>
  <c r="I6"/>
  <c r="I5"/>
</calcChain>
</file>

<file path=xl/sharedStrings.xml><?xml version="1.0" encoding="utf-8"?>
<sst xmlns="http://schemas.openxmlformats.org/spreadsheetml/2006/main" count="682" uniqueCount="96">
  <si>
    <t>건수</t>
    <phoneticPr fontId="3" type="noConversion"/>
  </si>
  <si>
    <t>관광단지조성사업</t>
  </si>
  <si>
    <t>도심재개발사업</t>
  </si>
  <si>
    <t>온천개발사업</t>
  </si>
  <si>
    <t>여객화물터미널사업</t>
  </si>
  <si>
    <t>골프장건설사업</t>
  </si>
  <si>
    <t>기타사업</t>
  </si>
  <si>
    <t>행정쟁송</t>
    <phoneticPr fontId="2" type="noConversion"/>
  </si>
  <si>
    <t>금 액</t>
    <phoneticPr fontId="2" type="noConversion"/>
  </si>
  <si>
    <t>계</t>
    <phoneticPr fontId="2" type="noConversion"/>
  </si>
  <si>
    <t>지자체명</t>
    <phoneticPr fontId="2" type="noConversion"/>
  </si>
  <si>
    <t>건수</t>
    <phoneticPr fontId="2" type="noConversion"/>
  </si>
  <si>
    <t>산업단지조성사업</t>
    <phoneticPr fontId="2" type="noConversion"/>
  </si>
  <si>
    <t>물류용지조성사업</t>
    <phoneticPr fontId="2" type="noConversion"/>
  </si>
  <si>
    <t>부과취소 
및 감액</t>
    <phoneticPr fontId="2" type="noConversion"/>
  </si>
  <si>
    <t>2.</t>
  </si>
  <si>
    <t>3.</t>
  </si>
  <si>
    <t>4.</t>
  </si>
  <si>
    <t>5.</t>
  </si>
  <si>
    <t>6.</t>
  </si>
  <si>
    <t>당해분기</t>
    <phoneticPr fontId="2" type="noConversion"/>
  </si>
  <si>
    <t>1.</t>
    <phoneticPr fontId="2" type="noConversion"/>
  </si>
  <si>
    <t>택지개발(주택포함)</t>
    <phoneticPr fontId="3" type="noConversion"/>
  </si>
  <si>
    <t>지목변경수반사업</t>
    <phoneticPr fontId="3" type="noConversion"/>
  </si>
  <si>
    <t>분기누계</t>
    <phoneticPr fontId="2" type="noConversion"/>
  </si>
  <si>
    <t>1. 개발부담금 부과현황</t>
    <phoneticPr fontId="3" type="noConversion"/>
  </si>
  <si>
    <t>(단위 : 건, 백만원)</t>
  </si>
  <si>
    <t>분납이자</t>
    <phoneticPr fontId="3" type="noConversion"/>
  </si>
  <si>
    <t>체납가산금</t>
    <phoneticPr fontId="3" type="noConversion"/>
  </si>
  <si>
    <t>법정부담금</t>
    <phoneticPr fontId="3" type="noConversion"/>
  </si>
  <si>
    <t>과태료</t>
    <phoneticPr fontId="3" type="noConversion"/>
  </si>
  <si>
    <t>2. 개발부담금 징수현황</t>
    <phoneticPr fontId="3" type="noConversion"/>
  </si>
  <si>
    <t>구    분</t>
    <phoneticPr fontId="2" type="noConversion"/>
  </si>
  <si>
    <t>소계</t>
    <phoneticPr fontId="3" type="noConversion"/>
  </si>
  <si>
    <t>분기누계</t>
    <phoneticPr fontId="3" type="noConversion"/>
  </si>
  <si>
    <t>중구</t>
    <phoneticPr fontId="3" type="noConversion"/>
  </si>
  <si>
    <t>3. 개발부담금 사업별 부과·징수현황</t>
    <phoneticPr fontId="2" type="noConversion"/>
  </si>
  <si>
    <t>4. 개발부담금 미징수 현황</t>
    <phoneticPr fontId="2" type="noConversion"/>
  </si>
  <si>
    <t>구분</t>
    <phoneticPr fontId="2" type="noConversion"/>
  </si>
  <si>
    <t>납기 미도래</t>
    <phoneticPr fontId="2" type="noConversion"/>
  </si>
  <si>
    <t>거소불명 등</t>
    <phoneticPr fontId="2" type="noConversion"/>
  </si>
  <si>
    <t>분납 및 연납</t>
    <phoneticPr fontId="2" type="noConversion"/>
  </si>
  <si>
    <t>5. 부과취소 및 감액·결손처분 현황</t>
    <phoneticPr fontId="2" type="noConversion"/>
  </si>
  <si>
    <t>금  액</t>
    <phoneticPr fontId="3" type="noConversion"/>
  </si>
  <si>
    <t>물납실적</t>
    <phoneticPr fontId="2" type="noConversion"/>
  </si>
  <si>
    <t>금  액</t>
    <phoneticPr fontId="2" type="noConversion"/>
  </si>
  <si>
    <t>결손처분 현황(개발이익환수법 제23조제1항)</t>
    <phoneticPr fontId="2" type="noConversion"/>
  </si>
  <si>
    <t>제1호</t>
    <phoneticPr fontId="2" type="noConversion"/>
  </si>
  <si>
    <t>제2호</t>
    <phoneticPr fontId="2" type="noConversion"/>
  </si>
  <si>
    <t>제3호</t>
    <phoneticPr fontId="2" type="noConversion"/>
  </si>
  <si>
    <t>제4호</t>
    <phoneticPr fontId="2" type="noConversion"/>
  </si>
  <si>
    <t>계(부과)</t>
    <phoneticPr fontId="3" type="noConversion"/>
  </si>
  <si>
    <t>계(징수)</t>
    <phoneticPr fontId="3" type="noConversion"/>
  </si>
  <si>
    <t>부과취소 및
감액 현황</t>
    <phoneticPr fontId="2" type="noConversion"/>
  </si>
  <si>
    <t>부    과</t>
    <phoneticPr fontId="3" type="noConversion"/>
  </si>
  <si>
    <t>징    수(물납포함)</t>
    <phoneticPr fontId="3" type="noConversion"/>
  </si>
  <si>
    <t>"당해분기"는 작성분기 실적이고,  "분기누계"는 당해년도의 분기누계(1~4분기)</t>
    <phoneticPr fontId="2" type="noConversion"/>
  </si>
  <si>
    <t>서식 1~3에서 '법정부담금'은 국가분 및 지자체분에 대한 본부담금만을 의미
서식 1~3의 징수금액은 물납금액을 포함하며, 서식3에서 물납실적만을 따로 기재 
서식 1~2의 부과 및 징수 법정부담금은 서식3의 금액과 일치하여야 함</t>
    <phoneticPr fontId="2" type="noConversion"/>
  </si>
  <si>
    <t>작성단위
- 금액 : 백만원 단위(반올림)
- 건수 : 건
 ※ 서식1.부과현황 및 서식2.징수현황에서 '체납가산금'과 '분납이자'는 최초 부과
     및 징수시에만 1건으로 기재하고, 추가 부과 및 징수시 건수는 생략하고 금액만
     기재</t>
    <phoneticPr fontId="2" type="noConversion"/>
  </si>
  <si>
    <t>징수현황은 부과년도와 관계없이 해당분기에 징수되는 건수 및 금액을 기재</t>
    <phoneticPr fontId="2" type="noConversion"/>
  </si>
  <si>
    <t>작성양식 종류
① 개발부담금 부과현황
② 개발부담금 징수현황
③ 개발부담금 사업별 부과·징수현황
④ 개발부담금 미징수 현황
⑤ 부과취소 및 감액·결손처분 현황</t>
    <phoneticPr fontId="2" type="noConversion"/>
  </si>
  <si>
    <t>7.</t>
  </si>
  <si>
    <t>&lt;&lt; 서식 작성 방법 &gt;&gt;</t>
    <phoneticPr fontId="2" type="noConversion"/>
  </si>
  <si>
    <t>연수구</t>
    <phoneticPr fontId="3" type="noConversion"/>
  </si>
  <si>
    <t>연수구</t>
    <phoneticPr fontId="3" type="noConversion"/>
  </si>
  <si>
    <t>당해분기</t>
    <phoneticPr fontId="2" type="noConversion"/>
  </si>
  <si>
    <t>분기누계</t>
    <phoneticPr fontId="2" type="noConversion"/>
  </si>
  <si>
    <t>동구</t>
    <phoneticPr fontId="3" type="noConversion"/>
  </si>
  <si>
    <t>남구</t>
    <phoneticPr fontId="3" type="noConversion"/>
  </si>
  <si>
    <t>연수구</t>
    <phoneticPr fontId="3" type="noConversion"/>
  </si>
  <si>
    <t>남동구</t>
    <phoneticPr fontId="3" type="noConversion"/>
  </si>
  <si>
    <t>부평구</t>
    <phoneticPr fontId="3" type="noConversion"/>
  </si>
  <si>
    <t>계양구</t>
    <phoneticPr fontId="3" type="noConversion"/>
  </si>
  <si>
    <t>서구</t>
    <phoneticPr fontId="3" type="noConversion"/>
  </si>
  <si>
    <t>강화군</t>
    <phoneticPr fontId="3" type="noConversion"/>
  </si>
  <si>
    <t>옹진군</t>
    <phoneticPr fontId="3" type="noConversion"/>
  </si>
  <si>
    <t>남   구</t>
    <phoneticPr fontId="3" type="noConversion"/>
  </si>
  <si>
    <t>동   구</t>
    <phoneticPr fontId="3" type="noConversion"/>
  </si>
  <si>
    <t>중   구</t>
    <phoneticPr fontId="3" type="noConversion"/>
  </si>
  <si>
    <t>서   구</t>
    <phoneticPr fontId="3" type="noConversion"/>
  </si>
  <si>
    <t>중   구</t>
    <phoneticPr fontId="2" type="noConversion"/>
  </si>
  <si>
    <t>동   구</t>
    <phoneticPr fontId="2" type="noConversion"/>
  </si>
  <si>
    <t>남   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</si>
  <si>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</si>
  <si>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</si>
  <si>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</si>
  <si>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</si>
  <si>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   구</t>
    <phoneticPr fontId="2" type="noConversion"/>
  </si>
  <si>
    <t>강화군</t>
    <phoneticPr fontId="2" type="noConversion"/>
  </si>
  <si>
    <t>옹진군</t>
    <phoneticPr fontId="2" type="noConversion"/>
  </si>
  <si>
    <t>기타 문의사항은 토지정책과(02-2110-8280, 김일 주무관)로 문의</t>
    <phoneticPr fontId="2" type="noConversion"/>
  </si>
  <si>
    <t>미징수현황은 작성현재 징수되지 않은 미징수총액을 기준으로 기재- 법정부담금</t>
    <phoneticPr fontId="2" type="noConversion"/>
  </si>
  <si>
    <t>인  천</t>
    <phoneticPr fontId="3" type="noConversion"/>
  </si>
  <si>
    <t>인  천</t>
    <phoneticPr fontId="2" type="noConversion"/>
  </si>
  <si>
    <t>&lt; 2014년 4/4분기 &gt;</t>
    <phoneticPr fontId="2" type="noConversion"/>
  </si>
  <si>
    <t>&lt; 2014년 4/4분기 &gt;</t>
    <phoneticPr fontId="2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</si>
</sst>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#,##0_ "/>
    <numFmt numFmtId="177" formatCode="0.0_);[Red]\(0.0\)"/>
    <numFmt numFmtId="178" formatCode="0_);[Red]\(0\)"/>
    <numFmt numFmtId="179" formatCode="#,##0_);[Red]\(#,##0\)"/>
    <numFmt numFmtId="180" formatCode="_-* #,##0_-;[Red]&quot;△&quot;\ #,##0_-;_-* &quot;-&quot;_-;_-@_-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sz val="14"/>
      <name val="궁서"/>
      <family val="1"/>
      <charset val="129"/>
    </font>
    <font>
      <b/>
      <sz val="18"/>
      <name val="궁서"/>
      <family val="1"/>
      <charset val="129"/>
    </font>
    <font>
      <b/>
      <sz val="10"/>
      <color indexed="9"/>
      <name val="돋움"/>
      <family val="3"/>
      <charset val="129"/>
    </font>
    <font>
      <sz val="20"/>
      <name val="HY헤드라인M"/>
      <family val="1"/>
      <charset val="129"/>
    </font>
    <font>
      <sz val="24"/>
      <name val="HY헤드라인M"/>
      <family val="1"/>
      <charset val="129"/>
    </font>
    <font>
      <sz val="13"/>
      <name val="궁서"/>
      <family val="1"/>
      <charset val="129"/>
    </font>
    <font>
      <sz val="10"/>
      <color indexed="8"/>
      <name val="돋움"/>
      <family val="3"/>
      <charset val="129"/>
    </font>
    <font>
      <sz val="10"/>
      <color rgb="FF0000FF"/>
      <name val="돋움"/>
      <family val="3"/>
      <charset val="129"/>
    </font>
    <font>
      <b/>
      <sz val="10"/>
      <color rgb="FFFF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1FBF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7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0" applyNumberFormat="1" applyFont="1"/>
    <xf numFmtId="177" fontId="4" fillId="0" borderId="0" xfId="0" applyNumberFormat="1" applyFont="1"/>
    <xf numFmtId="0" fontId="1" fillId="0" borderId="0" xfId="0" applyFont="1"/>
    <xf numFmtId="41" fontId="1" fillId="0" borderId="0" xfId="1"/>
    <xf numFmtId="0" fontId="1" fillId="0" borderId="0" xfId="0" applyFont="1" applyAlignme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77" fontId="4" fillId="3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41" fontId="4" fillId="0" borderId="1" xfId="1" applyFont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4" fillId="0" borderId="1" xfId="1" applyFont="1" applyBorder="1" applyAlignment="1">
      <alignment horizontal="center" vertical="center" shrinkToFit="1"/>
    </xf>
    <xf numFmtId="176" fontId="10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41" fontId="5" fillId="3" borderId="1" xfId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13" fillId="0" borderId="0" xfId="0" quotePrefix="1" applyFont="1" applyAlignment="1">
      <alignment vertical="top"/>
    </xf>
    <xf numFmtId="41" fontId="4" fillId="0" borderId="1" xfId="1" applyFont="1" applyFill="1" applyBorder="1" applyAlignment="1">
      <alignment horizontal="center" vertical="center"/>
    </xf>
    <xf numFmtId="41" fontId="4" fillId="4" borderId="1" xfId="1" applyFont="1" applyFill="1" applyBorder="1" applyAlignment="1">
      <alignment horizontal="center" vertical="center" shrinkToFit="1"/>
    </xf>
    <xf numFmtId="178" fontId="4" fillId="0" borderId="1" xfId="1" applyNumberFormat="1" applyFont="1" applyBorder="1" applyAlignment="1">
      <alignment vertical="center"/>
    </xf>
    <xf numFmtId="41" fontId="4" fillId="5" borderId="1" xfId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176" fontId="5" fillId="5" borderId="2" xfId="0" applyNumberFormat="1" applyFont="1" applyFill="1" applyBorder="1" applyAlignment="1">
      <alignment horizontal="center" vertical="center"/>
    </xf>
    <xf numFmtId="41" fontId="5" fillId="5" borderId="1" xfId="1" applyFont="1" applyFill="1" applyBorder="1" applyAlignment="1">
      <alignment horizontal="center" vertical="center" shrinkToFit="1"/>
    </xf>
    <xf numFmtId="41" fontId="14" fillId="0" borderId="1" xfId="1" applyNumberFormat="1" applyFont="1" applyBorder="1" applyAlignment="1" applyProtection="1">
      <alignment horizontal="right" vertical="center" shrinkToFit="1"/>
      <protection locked="0"/>
    </xf>
    <xf numFmtId="41" fontId="4" fillId="0" borderId="1" xfId="1" applyNumberFormat="1" applyFont="1" applyBorder="1" applyAlignment="1">
      <alignment horizontal="center" vertical="center" shrinkToFit="1"/>
    </xf>
    <xf numFmtId="41" fontId="4" fillId="0" borderId="1" xfId="0" applyNumberFormat="1" applyFont="1" applyFill="1" applyBorder="1" applyAlignment="1" applyProtection="1">
      <alignment vertical="center"/>
    </xf>
    <xf numFmtId="41" fontId="4" fillId="0" borderId="1" xfId="1" applyNumberFormat="1" applyFont="1" applyBorder="1" applyAlignment="1">
      <alignment horizontal="center" vertical="center"/>
    </xf>
    <xf numFmtId="41" fontId="14" fillId="0" borderId="3" xfId="1" applyNumberFormat="1" applyFont="1" applyBorder="1" applyAlignment="1" applyProtection="1">
      <alignment horizontal="right" vertical="center" shrinkToFit="1"/>
      <protection locked="0"/>
    </xf>
    <xf numFmtId="41" fontId="4" fillId="0" borderId="4" xfId="1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180" fontId="4" fillId="0" borderId="1" xfId="1" applyNumberFormat="1" applyFont="1" applyFill="1" applyBorder="1" applyAlignment="1">
      <alignment horizontal="center" vertical="center" wrapText="1"/>
    </xf>
    <xf numFmtId="41" fontId="15" fillId="0" borderId="1" xfId="1" applyFont="1" applyBorder="1" applyAlignment="1">
      <alignment horizontal="center" vertical="center"/>
    </xf>
    <xf numFmtId="41" fontId="16" fillId="0" borderId="1" xfId="1" applyFont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 wrapText="1"/>
    </xf>
    <xf numFmtId="41" fontId="4" fillId="0" borderId="4" xfId="1" applyFont="1" applyBorder="1" applyAlignment="1">
      <alignment horizontal="center" vertical="center" shrinkToFit="1"/>
    </xf>
    <xf numFmtId="41" fontId="4" fillId="0" borderId="2" xfId="1" applyFont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41" fontId="4" fillId="0" borderId="11" xfId="1" applyFont="1" applyBorder="1" applyAlignment="1">
      <alignment horizontal="center" vertical="center"/>
    </xf>
    <xf numFmtId="177" fontId="4" fillId="3" borderId="4" xfId="0" applyNumberFormat="1" applyFont="1" applyFill="1" applyBorder="1" applyAlignment="1">
      <alignment horizontal="center" vertical="center" wrapText="1"/>
    </xf>
    <xf numFmtId="41" fontId="4" fillId="6" borderId="1" xfId="1" applyFont="1" applyFill="1" applyBorder="1" applyAlignment="1">
      <alignment horizontal="center" vertical="center"/>
    </xf>
    <xf numFmtId="41" fontId="4" fillId="6" borderId="1" xfId="1" applyNumberFormat="1" applyFont="1" applyFill="1" applyBorder="1" applyAlignment="1">
      <alignment horizontal="center" vertical="center"/>
    </xf>
    <xf numFmtId="41" fontId="1" fillId="0" borderId="0" xfId="1" applyFont="1"/>
    <xf numFmtId="41" fontId="4" fillId="6" borderId="1" xfId="1" applyFont="1" applyFill="1" applyBorder="1" applyAlignment="1">
      <alignment horizontal="center" vertical="center" shrinkToFit="1"/>
    </xf>
    <xf numFmtId="41" fontId="4" fillId="6" borderId="1" xfId="1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176" fontId="4" fillId="2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top" wrapText="1"/>
    </xf>
    <xf numFmtId="176" fontId="4" fillId="2" borderId="1" xfId="1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/>
    </xf>
    <xf numFmtId="41" fontId="5" fillId="2" borderId="6" xfId="1" applyFont="1" applyFill="1" applyBorder="1" applyAlignment="1">
      <alignment horizontal="center" vertical="center"/>
    </xf>
    <xf numFmtId="41" fontId="12" fillId="0" borderId="0" xfId="1" applyFont="1" applyAlignment="1">
      <alignment horizontal="center" vertical="center" wrapText="1"/>
    </xf>
    <xf numFmtId="41" fontId="11" fillId="0" borderId="0" xfId="1" applyFont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 wrapText="1"/>
    </xf>
    <xf numFmtId="41" fontId="5" fillId="2" borderId="7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41" fontId="5" fillId="2" borderId="9" xfId="1" applyFont="1" applyFill="1" applyBorder="1" applyAlignment="1">
      <alignment horizontal="center" vertical="center"/>
    </xf>
    <xf numFmtId="41" fontId="5" fillId="2" borderId="10" xfId="1" applyFont="1" applyFill="1" applyBorder="1" applyAlignment="1">
      <alignment horizontal="center" vertical="center"/>
    </xf>
    <xf numFmtId="41" fontId="5" fillId="2" borderId="11" xfId="1" applyFont="1" applyFill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41" fontId="5" fillId="2" borderId="13" xfId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D1FBFD"/>
      <color rgb="FFD3FA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71</xdr:row>
      <xdr:rowOff>57150</xdr:rowOff>
    </xdr:to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5734050" y="51911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85725</xdr:colOff>
      <xdr:row>71</xdr:row>
      <xdr:rowOff>57150</xdr:rowOff>
    </xdr:to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5734050" y="89630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246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5734050" y="427577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85725</xdr:colOff>
      <xdr:row>72</xdr:row>
      <xdr:rowOff>57150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5734050" y="127349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115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5734050" y="202787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5734050" y="240506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159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5734050" y="278225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181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5734050" y="315944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5734050" y="353663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225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5734050" y="391382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85725</xdr:colOff>
      <xdr:row>72</xdr:row>
      <xdr:rowOff>57150</xdr:rowOff>
    </xdr:to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5734050" y="127349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73</xdr:row>
      <xdr:rowOff>0</xdr:rowOff>
    </xdr:from>
    <xdr:to>
      <xdr:col>7</xdr:col>
      <xdr:colOff>85725</xdr:colOff>
      <xdr:row>74</xdr:row>
      <xdr:rowOff>57150</xdr:rowOff>
    </xdr:to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5734050" y="13077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177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5734050" y="309086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71</xdr:row>
      <xdr:rowOff>57150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734050" y="51911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85725</xdr:colOff>
      <xdr:row>247</xdr:row>
      <xdr:rowOff>57150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734050" y="16506825"/>
          <a:ext cx="857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tabSelected="1" workbookViewId="0">
      <selection activeCell="B2" sqref="B2"/>
    </sheetView>
  </sheetViews>
  <sheetFormatPr defaultRowHeight="18.75"/>
  <cols>
    <col min="1" max="1" width="2.6640625" style="11" customWidth="1"/>
    <col min="2" max="8" width="8.88671875" style="11"/>
    <col min="9" max="9" width="16" style="11" customWidth="1"/>
    <col min="10" max="16384" width="8.88671875" style="11"/>
  </cols>
  <sheetData>
    <row r="2" spans="1:9" ht="22.5" customHeight="1">
      <c r="A2" s="12" t="s">
        <v>62</v>
      </c>
    </row>
    <row r="3" spans="1:9" ht="35.25" customHeight="1"/>
    <row r="4" spans="1:9" ht="142.5" customHeight="1">
      <c r="A4" s="25" t="s">
        <v>21</v>
      </c>
      <c r="B4" s="57" t="s">
        <v>60</v>
      </c>
      <c r="C4" s="58"/>
      <c r="D4" s="58"/>
      <c r="E4" s="58"/>
      <c r="F4" s="58"/>
      <c r="G4" s="58"/>
      <c r="H4" s="58"/>
      <c r="I4" s="58"/>
    </row>
    <row r="5" spans="1:9" ht="139.5" customHeight="1">
      <c r="A5" s="25" t="s">
        <v>15</v>
      </c>
      <c r="B5" s="57" t="s">
        <v>58</v>
      </c>
      <c r="C5" s="58"/>
      <c r="D5" s="58"/>
      <c r="E5" s="58"/>
      <c r="F5" s="58"/>
      <c r="G5" s="58"/>
      <c r="H5" s="58"/>
      <c r="I5" s="58"/>
    </row>
    <row r="6" spans="1:9" ht="76.5" customHeight="1">
      <c r="A6" s="25" t="s">
        <v>16</v>
      </c>
      <c r="B6" s="57" t="s">
        <v>57</v>
      </c>
      <c r="C6" s="58"/>
      <c r="D6" s="58"/>
      <c r="E6" s="58"/>
      <c r="F6" s="58"/>
      <c r="G6" s="58"/>
      <c r="H6" s="58"/>
      <c r="I6" s="58"/>
    </row>
    <row r="7" spans="1:9" ht="54" customHeight="1">
      <c r="A7" s="25" t="s">
        <v>17</v>
      </c>
      <c r="B7" s="57" t="s">
        <v>56</v>
      </c>
      <c r="C7" s="58"/>
      <c r="D7" s="58"/>
      <c r="E7" s="58"/>
      <c r="F7" s="58"/>
      <c r="G7" s="58"/>
      <c r="H7" s="58"/>
      <c r="I7" s="58"/>
    </row>
    <row r="8" spans="1:9" ht="50.25" customHeight="1">
      <c r="A8" s="25" t="s">
        <v>18</v>
      </c>
      <c r="B8" s="57" t="s">
        <v>59</v>
      </c>
      <c r="C8" s="58"/>
      <c r="D8" s="58"/>
      <c r="E8" s="58"/>
      <c r="F8" s="58"/>
      <c r="G8" s="58"/>
      <c r="H8" s="58"/>
      <c r="I8" s="58"/>
    </row>
    <row r="9" spans="1:9" ht="46.5" customHeight="1">
      <c r="A9" s="25" t="s">
        <v>19</v>
      </c>
      <c r="B9" s="57" t="s">
        <v>91</v>
      </c>
      <c r="C9" s="58"/>
      <c r="D9" s="58"/>
      <c r="E9" s="58"/>
      <c r="F9" s="58"/>
      <c r="G9" s="58"/>
      <c r="H9" s="58"/>
      <c r="I9" s="58"/>
    </row>
    <row r="10" spans="1:9">
      <c r="A10" s="25" t="s">
        <v>61</v>
      </c>
      <c r="B10" s="57" t="s">
        <v>90</v>
      </c>
      <c r="C10" s="58"/>
      <c r="D10" s="58"/>
      <c r="E10" s="58"/>
      <c r="F10" s="58"/>
      <c r="G10" s="58"/>
      <c r="H10" s="58"/>
      <c r="I10" s="58"/>
    </row>
  </sheetData>
  <mergeCells count="7">
    <mergeCell ref="B10:I10"/>
    <mergeCell ref="B5:I5"/>
    <mergeCell ref="B4:I4"/>
    <mergeCell ref="B9:I9"/>
    <mergeCell ref="B7:I7"/>
    <mergeCell ref="B6:I6"/>
    <mergeCell ref="B8:I8"/>
  </mergeCells>
  <phoneticPr fontId="2" type="noConversion"/>
  <pageMargins left="0.78740157480314965" right="0.78740157480314965" top="0.98425196850393704" bottom="0.59055118110236227" header="0.39370078740157483" footer="0.3937007874015748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0"/>
  <sheetViews>
    <sheetView view="pageBreakPreview" workbookViewId="0">
      <pane ySplit="6" topLeftCell="A7" activePane="bottomLeft" state="frozen"/>
      <selection activeCell="A3" sqref="A3:B4"/>
      <selection pane="bottomLeft" activeCell="F11" sqref="F11"/>
    </sheetView>
  </sheetViews>
  <sheetFormatPr defaultRowHeight="12"/>
  <cols>
    <col min="1" max="1" width="6.33203125" style="2" customWidth="1"/>
    <col min="2" max="2" width="7.88671875" style="2" customWidth="1"/>
    <col min="3" max="3" width="6.77734375" style="2" customWidth="1"/>
    <col min="4" max="4" width="8.44140625" style="2" customWidth="1"/>
    <col min="5" max="5" width="6.77734375" style="2" customWidth="1"/>
    <col min="6" max="6" width="8.44140625" style="2" customWidth="1"/>
    <col min="7" max="7" width="6.77734375" style="2" customWidth="1"/>
    <col min="8" max="8" width="8.44140625" style="2" customWidth="1"/>
    <col min="9" max="9" width="6.77734375" style="2" customWidth="1"/>
    <col min="10" max="10" width="8.44140625" style="2" customWidth="1"/>
    <col min="11" max="11" width="6.77734375" style="2" customWidth="1"/>
    <col min="12" max="12" width="8.44140625" style="2" customWidth="1"/>
    <col min="13" max="16384" width="8.88671875" style="2"/>
  </cols>
  <sheetData>
    <row r="1" spans="1:12" s="1" customFormat="1" ht="48.75" customHeight="1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1" customFormat="1" ht="22.5" customHeight="1">
      <c r="A2" s="18" t="s">
        <v>94</v>
      </c>
      <c r="F2" s="16"/>
      <c r="G2" s="16"/>
      <c r="L2" s="17" t="s">
        <v>26</v>
      </c>
    </row>
    <row r="3" spans="1:12" ht="13.5" customHeight="1">
      <c r="A3" s="64" t="s">
        <v>32</v>
      </c>
      <c r="B3" s="64"/>
      <c r="C3" s="62" t="s">
        <v>51</v>
      </c>
      <c r="D3" s="62"/>
      <c r="E3" s="62" t="s">
        <v>29</v>
      </c>
      <c r="F3" s="62"/>
      <c r="G3" s="62" t="s">
        <v>28</v>
      </c>
      <c r="H3" s="62"/>
      <c r="I3" s="62" t="s">
        <v>27</v>
      </c>
      <c r="J3" s="62"/>
      <c r="K3" s="62" t="s">
        <v>30</v>
      </c>
      <c r="L3" s="62"/>
    </row>
    <row r="4" spans="1:12" ht="13.5" customHeight="1">
      <c r="A4" s="64"/>
      <c r="B4" s="64"/>
      <c r="C4" s="22" t="s">
        <v>0</v>
      </c>
      <c r="D4" s="22" t="s">
        <v>43</v>
      </c>
      <c r="E4" s="22" t="s">
        <v>0</v>
      </c>
      <c r="F4" s="22" t="s">
        <v>43</v>
      </c>
      <c r="G4" s="22" t="s">
        <v>0</v>
      </c>
      <c r="H4" s="22" t="s">
        <v>43</v>
      </c>
      <c r="I4" s="22" t="s">
        <v>0</v>
      </c>
      <c r="J4" s="22" t="s">
        <v>43</v>
      </c>
      <c r="K4" s="22" t="s">
        <v>0</v>
      </c>
      <c r="L4" s="22" t="s">
        <v>43</v>
      </c>
    </row>
    <row r="5" spans="1:12" s="3" customFormat="1" ht="13.5" hidden="1" customHeight="1">
      <c r="A5" s="60" t="s">
        <v>92</v>
      </c>
      <c r="B5" s="8" t="s">
        <v>20</v>
      </c>
      <c r="C5" s="14">
        <f t="shared" ref="C5:D36" si="0">E5+G5+I5+K5</f>
        <v>96</v>
      </c>
      <c r="D5" s="14">
        <f t="shared" ref="D5:D36" si="1">F5+H5+J5+L5</f>
        <v>1532</v>
      </c>
      <c r="E5" s="14">
        <f t="shared" ref="E5:L6" si="2">SUM(E7,E9,E11,E13,E15,E17,E19,E21,E23,E25,E27,E29,E31,E33,E35,E37,E39,E41,E43,E45,E47,E49,E51,E53,E55,E57,E59)</f>
        <v>57</v>
      </c>
      <c r="F5" s="14">
        <f t="shared" si="2"/>
        <v>1393</v>
      </c>
      <c r="G5" s="14">
        <f t="shared" si="2"/>
        <v>26</v>
      </c>
      <c r="H5" s="14">
        <f t="shared" si="2"/>
        <v>63</v>
      </c>
      <c r="I5" s="14">
        <f t="shared" si="2"/>
        <v>3</v>
      </c>
      <c r="J5" s="14">
        <f t="shared" si="2"/>
        <v>71</v>
      </c>
      <c r="K5" s="14">
        <f t="shared" si="2"/>
        <v>10</v>
      </c>
      <c r="L5" s="14">
        <f t="shared" si="2"/>
        <v>5</v>
      </c>
    </row>
    <row r="6" spans="1:12" ht="13.5" hidden="1" customHeight="1">
      <c r="A6" s="60"/>
      <c r="B6" s="8" t="s">
        <v>24</v>
      </c>
      <c r="C6" s="14">
        <f t="shared" si="0"/>
        <v>97</v>
      </c>
      <c r="D6" s="14">
        <f t="shared" si="1"/>
        <v>1543.1</v>
      </c>
      <c r="E6" s="14">
        <f t="shared" si="2"/>
        <v>58</v>
      </c>
      <c r="F6" s="14">
        <f t="shared" si="2"/>
        <v>1404</v>
      </c>
      <c r="G6" s="14">
        <f t="shared" si="2"/>
        <v>26</v>
      </c>
      <c r="H6" s="14">
        <f t="shared" si="2"/>
        <v>63</v>
      </c>
      <c r="I6" s="14">
        <f t="shared" si="2"/>
        <v>3</v>
      </c>
      <c r="J6" s="14">
        <f t="shared" si="2"/>
        <v>71.099999999999994</v>
      </c>
      <c r="K6" s="14">
        <f t="shared" si="2"/>
        <v>10</v>
      </c>
      <c r="L6" s="14">
        <f t="shared" si="2"/>
        <v>5</v>
      </c>
    </row>
    <row r="7" spans="1:12" ht="13.5" hidden="1" customHeight="1">
      <c r="A7" s="59" t="s">
        <v>78</v>
      </c>
      <c r="B7" s="10" t="s">
        <v>20</v>
      </c>
      <c r="C7" s="52">
        <f t="shared" si="0"/>
        <v>4</v>
      </c>
      <c r="D7" s="52">
        <f t="shared" si="0"/>
        <v>94</v>
      </c>
      <c r="E7" s="13">
        <v>0</v>
      </c>
      <c r="F7" s="13">
        <v>0</v>
      </c>
      <c r="G7" s="13">
        <v>3</v>
      </c>
      <c r="H7" s="13">
        <v>22</v>
      </c>
      <c r="I7" s="13">
        <v>0</v>
      </c>
      <c r="J7" s="13">
        <v>71</v>
      </c>
      <c r="K7" s="13">
        <v>1</v>
      </c>
      <c r="L7" s="13">
        <v>1</v>
      </c>
    </row>
    <row r="8" spans="1:12" ht="13.5" hidden="1" customHeight="1">
      <c r="A8" s="59"/>
      <c r="B8" s="10" t="s">
        <v>24</v>
      </c>
      <c r="C8" s="52">
        <f t="shared" si="0"/>
        <v>4</v>
      </c>
      <c r="D8" s="52">
        <f t="shared" si="0"/>
        <v>94</v>
      </c>
      <c r="E8" s="13">
        <v>0</v>
      </c>
      <c r="F8" s="13">
        <v>0</v>
      </c>
      <c r="G8" s="13">
        <v>3</v>
      </c>
      <c r="H8" s="13">
        <f>H7</f>
        <v>22</v>
      </c>
      <c r="I8" s="13">
        <f>I7</f>
        <v>0</v>
      </c>
      <c r="J8" s="13">
        <f>J7</f>
        <v>71</v>
      </c>
      <c r="K8" s="13">
        <v>1</v>
      </c>
      <c r="L8" s="13">
        <v>1</v>
      </c>
    </row>
    <row r="9" spans="1:12" ht="13.5" hidden="1" customHeight="1">
      <c r="A9" s="59" t="s">
        <v>77</v>
      </c>
      <c r="B9" s="10" t="s">
        <v>20</v>
      </c>
      <c r="C9" s="52">
        <f t="shared" si="0"/>
        <v>0</v>
      </c>
      <c r="D9" s="52">
        <f t="shared" si="0"/>
        <v>0</v>
      </c>
      <c r="E9" s="13"/>
      <c r="F9" s="13"/>
      <c r="G9" s="13"/>
      <c r="H9" s="13"/>
      <c r="I9" s="13"/>
      <c r="J9" s="13"/>
      <c r="K9" s="13"/>
      <c r="L9" s="13"/>
    </row>
    <row r="10" spans="1:12" ht="13.5" hidden="1" customHeight="1">
      <c r="A10" s="59"/>
      <c r="B10" s="10" t="s">
        <v>24</v>
      </c>
      <c r="C10" s="52">
        <f t="shared" si="0"/>
        <v>0</v>
      </c>
      <c r="D10" s="52">
        <f t="shared" si="0"/>
        <v>0</v>
      </c>
      <c r="E10" s="13"/>
      <c r="F10" s="13"/>
      <c r="G10" s="13"/>
      <c r="H10" s="13"/>
      <c r="I10" s="13"/>
      <c r="J10" s="13"/>
      <c r="K10" s="13"/>
      <c r="L10" s="13"/>
    </row>
    <row r="11" spans="1:12" ht="13.5" customHeight="1">
      <c r="A11" s="59" t="s">
        <v>76</v>
      </c>
      <c r="B11" s="10" t="s">
        <v>20</v>
      </c>
      <c r="C11" s="52">
        <f t="shared" si="0"/>
        <v>5</v>
      </c>
      <c r="D11" s="52">
        <f t="shared" si="0"/>
        <v>10</v>
      </c>
      <c r="E11" s="36">
        <v>1</v>
      </c>
      <c r="F11" s="36">
        <v>6</v>
      </c>
      <c r="G11" s="36"/>
      <c r="H11" s="36"/>
      <c r="I11" s="36"/>
      <c r="J11" s="36"/>
      <c r="K11" s="36">
        <v>4</v>
      </c>
      <c r="L11" s="36">
        <v>4</v>
      </c>
    </row>
    <row r="12" spans="1:12" ht="13.5" customHeight="1">
      <c r="A12" s="59"/>
      <c r="B12" s="10" t="s">
        <v>24</v>
      </c>
      <c r="C12" s="52">
        <f t="shared" si="0"/>
        <v>6</v>
      </c>
      <c r="D12" s="52">
        <f t="shared" si="0"/>
        <v>21</v>
      </c>
      <c r="E12" s="36">
        <v>2</v>
      </c>
      <c r="F12" s="36">
        <v>17</v>
      </c>
      <c r="G12" s="36"/>
      <c r="H12" s="36"/>
      <c r="I12" s="36"/>
      <c r="J12" s="36"/>
      <c r="K12" s="36">
        <v>4</v>
      </c>
      <c r="L12" s="36">
        <v>4</v>
      </c>
    </row>
    <row r="13" spans="1:12" ht="13.5" hidden="1" customHeight="1">
      <c r="A13" s="59" t="s">
        <v>63</v>
      </c>
      <c r="B13" s="10" t="s">
        <v>20</v>
      </c>
      <c r="C13" s="52">
        <f t="shared" si="0"/>
        <v>1</v>
      </c>
      <c r="D13" s="52">
        <f t="shared" si="1"/>
        <v>46</v>
      </c>
      <c r="E13" s="13">
        <v>1</v>
      </c>
      <c r="F13" s="13">
        <v>46</v>
      </c>
      <c r="G13" s="13"/>
      <c r="H13" s="13"/>
      <c r="I13" s="13"/>
      <c r="J13" s="13"/>
      <c r="K13" s="13"/>
      <c r="L13" s="13"/>
    </row>
    <row r="14" spans="1:12" ht="13.5" hidden="1" customHeight="1">
      <c r="A14" s="59"/>
      <c r="B14" s="10" t="s">
        <v>24</v>
      </c>
      <c r="C14" s="52">
        <f t="shared" si="0"/>
        <v>1</v>
      </c>
      <c r="D14" s="52">
        <f t="shared" si="1"/>
        <v>46</v>
      </c>
      <c r="E14" s="13">
        <v>1</v>
      </c>
      <c r="F14" s="13">
        <v>46</v>
      </c>
      <c r="G14" s="13"/>
      <c r="H14" s="13"/>
      <c r="I14" s="13"/>
      <c r="J14" s="13"/>
      <c r="K14" s="13"/>
      <c r="L14" s="13"/>
    </row>
    <row r="15" spans="1:12" ht="13.5" hidden="1" customHeight="1">
      <c r="A15" s="59" t="s">
        <v>70</v>
      </c>
      <c r="B15" s="10" t="s">
        <v>20</v>
      </c>
      <c r="C15" s="52">
        <f t="shared" si="0"/>
        <v>1</v>
      </c>
      <c r="D15" s="52">
        <f t="shared" si="1"/>
        <v>67</v>
      </c>
      <c r="E15" s="13">
        <v>1</v>
      </c>
      <c r="F15" s="13">
        <v>67</v>
      </c>
      <c r="G15" s="13"/>
      <c r="H15" s="40"/>
      <c r="I15" s="13"/>
      <c r="J15" s="13"/>
      <c r="K15" s="13"/>
      <c r="L15" s="13"/>
    </row>
    <row r="16" spans="1:12" ht="13.5" hidden="1" customHeight="1">
      <c r="A16" s="59"/>
      <c r="B16" s="10" t="s">
        <v>24</v>
      </c>
      <c r="C16" s="52">
        <f t="shared" si="0"/>
        <v>1</v>
      </c>
      <c r="D16" s="52">
        <f t="shared" si="1"/>
        <v>67</v>
      </c>
      <c r="E16" s="13">
        <v>1</v>
      </c>
      <c r="F16" s="13">
        <v>67</v>
      </c>
      <c r="G16" s="13"/>
      <c r="H16" s="28"/>
      <c r="I16" s="13"/>
      <c r="J16" s="13"/>
      <c r="K16" s="13"/>
      <c r="L16" s="13"/>
    </row>
    <row r="17" spans="1:12" ht="13.5" hidden="1" customHeight="1">
      <c r="A17" s="59" t="s">
        <v>71</v>
      </c>
      <c r="B17" s="10" t="s">
        <v>20</v>
      </c>
      <c r="C17" s="52">
        <f t="shared" si="0"/>
        <v>1</v>
      </c>
      <c r="D17" s="52">
        <f t="shared" si="1"/>
        <v>215</v>
      </c>
      <c r="E17" s="41">
        <v>1</v>
      </c>
      <c r="F17" s="41">
        <v>215</v>
      </c>
      <c r="G17" s="41"/>
      <c r="H17" s="41"/>
      <c r="I17" s="41"/>
      <c r="J17" s="41"/>
      <c r="K17" s="13">
        <v>0</v>
      </c>
      <c r="L17" s="13">
        <v>0</v>
      </c>
    </row>
    <row r="18" spans="1:12" ht="13.5" hidden="1" customHeight="1">
      <c r="A18" s="59"/>
      <c r="B18" s="10" t="s">
        <v>24</v>
      </c>
      <c r="C18" s="52">
        <f t="shared" si="0"/>
        <v>1</v>
      </c>
      <c r="D18" s="52">
        <f t="shared" si="1"/>
        <v>215.1</v>
      </c>
      <c r="E18" s="13">
        <v>1</v>
      </c>
      <c r="F18" s="13">
        <v>215</v>
      </c>
      <c r="G18" s="13">
        <v>0</v>
      </c>
      <c r="H18" s="13">
        <v>0</v>
      </c>
      <c r="I18" s="13">
        <v>0</v>
      </c>
      <c r="J18" s="13">
        <v>0.1</v>
      </c>
      <c r="K18" s="13">
        <v>0</v>
      </c>
      <c r="L18" s="13">
        <v>0</v>
      </c>
    </row>
    <row r="19" spans="1:12" ht="13.5" hidden="1" customHeight="1">
      <c r="A19" s="59" t="s">
        <v>72</v>
      </c>
      <c r="B19" s="10" t="s">
        <v>20</v>
      </c>
      <c r="C19" s="53">
        <f t="shared" si="0"/>
        <v>60</v>
      </c>
      <c r="D19" s="53">
        <f t="shared" si="0"/>
        <v>2</v>
      </c>
      <c r="E19" s="35">
        <v>30</v>
      </c>
      <c r="F19" s="35">
        <v>2</v>
      </c>
      <c r="G19" s="13">
        <v>22</v>
      </c>
      <c r="H19" s="36"/>
      <c r="I19" s="36">
        <v>3</v>
      </c>
      <c r="J19" s="36"/>
      <c r="K19" s="13">
        <v>5</v>
      </c>
      <c r="L19" s="13"/>
    </row>
    <row r="20" spans="1:12" ht="13.5" hidden="1" customHeight="1">
      <c r="A20" s="59"/>
      <c r="B20" s="10" t="s">
        <v>24</v>
      </c>
      <c r="C20" s="53">
        <f t="shared" si="0"/>
        <v>60</v>
      </c>
      <c r="D20" s="53">
        <f>F20+H20+J20+L20</f>
        <v>2</v>
      </c>
      <c r="E20" s="35">
        <v>30</v>
      </c>
      <c r="F20" s="35">
        <v>2</v>
      </c>
      <c r="G20" s="36">
        <v>22</v>
      </c>
      <c r="H20" s="36"/>
      <c r="I20" s="36">
        <v>3</v>
      </c>
      <c r="J20" s="36"/>
      <c r="K20" s="36">
        <v>5</v>
      </c>
      <c r="L20" s="36"/>
    </row>
    <row r="21" spans="1:12" ht="13.5" hidden="1" customHeight="1">
      <c r="A21" s="59" t="s">
        <v>79</v>
      </c>
      <c r="B21" s="10" t="s">
        <v>20</v>
      </c>
      <c r="C21" s="52">
        <f>E21+G21+I21+K21</f>
        <v>9</v>
      </c>
      <c r="D21" s="52">
        <f>F21+H21+J21+L21</f>
        <v>1032</v>
      </c>
      <c r="E21" s="13">
        <v>8</v>
      </c>
      <c r="F21" s="13">
        <v>991</v>
      </c>
      <c r="G21" s="13">
        <v>1</v>
      </c>
      <c r="H21" s="13">
        <v>41</v>
      </c>
      <c r="I21" s="13">
        <v>0</v>
      </c>
      <c r="J21" s="13">
        <v>0</v>
      </c>
      <c r="K21" s="13">
        <v>0</v>
      </c>
      <c r="L21" s="13">
        <v>0</v>
      </c>
    </row>
    <row r="22" spans="1:12" ht="13.5" hidden="1" customHeight="1">
      <c r="A22" s="59"/>
      <c r="B22" s="10" t="s">
        <v>24</v>
      </c>
      <c r="C22" s="52">
        <f>E22+G22+I22+K22</f>
        <v>9</v>
      </c>
      <c r="D22" s="52">
        <f>F22+H22+J22+L22</f>
        <v>1032</v>
      </c>
      <c r="E22" s="13">
        <v>8</v>
      </c>
      <c r="F22" s="13">
        <v>991</v>
      </c>
      <c r="G22" s="13">
        <v>1</v>
      </c>
      <c r="H22" s="13">
        <v>41</v>
      </c>
      <c r="I22" s="13">
        <v>0</v>
      </c>
      <c r="J22" s="13">
        <v>0</v>
      </c>
      <c r="K22" s="13">
        <v>0</v>
      </c>
      <c r="L22" s="13">
        <v>0</v>
      </c>
    </row>
    <row r="23" spans="1:12" ht="13.5" hidden="1" customHeight="1">
      <c r="A23" s="59" t="s">
        <v>74</v>
      </c>
      <c r="B23" s="10" t="s">
        <v>20</v>
      </c>
      <c r="C23" s="52">
        <f>E23+G23+I23+K23</f>
        <v>15</v>
      </c>
      <c r="D23" s="52">
        <f>F23+H23+J23+L23</f>
        <v>66</v>
      </c>
      <c r="E23" s="13">
        <v>15</v>
      </c>
      <c r="F23" s="13">
        <v>66</v>
      </c>
      <c r="G23" s="13"/>
      <c r="H23" s="13"/>
      <c r="I23" s="43"/>
      <c r="J23" s="43"/>
      <c r="K23" s="43"/>
      <c r="L23" s="43"/>
    </row>
    <row r="24" spans="1:12" ht="13.5" hidden="1" customHeight="1">
      <c r="A24" s="59"/>
      <c r="B24" s="10" t="s">
        <v>24</v>
      </c>
      <c r="C24" s="52">
        <f>E24+G24+I24+K24</f>
        <v>15</v>
      </c>
      <c r="D24" s="52">
        <f>F24+H24+J24+L24</f>
        <v>66</v>
      </c>
      <c r="E24" s="13">
        <v>15</v>
      </c>
      <c r="F24" s="13">
        <v>66</v>
      </c>
      <c r="G24" s="48"/>
      <c r="H24" s="48"/>
      <c r="I24" s="48"/>
      <c r="J24" s="48"/>
      <c r="K24" s="48"/>
      <c r="L24" s="48"/>
    </row>
    <row r="25" spans="1:12" ht="13.5" hidden="1" customHeight="1">
      <c r="A25" s="59" t="s">
        <v>75</v>
      </c>
      <c r="B25" s="10" t="s">
        <v>20</v>
      </c>
      <c r="C25" s="52">
        <f t="shared" si="0"/>
        <v>0</v>
      </c>
      <c r="D25" s="52">
        <f t="shared" si="1"/>
        <v>0</v>
      </c>
      <c r="E25" s="13"/>
      <c r="F25" s="13"/>
      <c r="G25" s="49"/>
      <c r="H25" s="13"/>
      <c r="I25" s="13"/>
      <c r="J25" s="13"/>
      <c r="K25" s="13"/>
      <c r="L25" s="13"/>
    </row>
    <row r="26" spans="1:12" ht="13.5" hidden="1" customHeight="1">
      <c r="A26" s="59"/>
      <c r="B26" s="10" t="s">
        <v>24</v>
      </c>
      <c r="C26" s="52">
        <f t="shared" si="0"/>
        <v>0</v>
      </c>
      <c r="D26" s="52">
        <f t="shared" si="1"/>
        <v>0</v>
      </c>
      <c r="E26" s="13"/>
      <c r="F26" s="13"/>
      <c r="G26" s="13"/>
      <c r="H26" s="13"/>
      <c r="I26" s="13"/>
      <c r="J26" s="13"/>
      <c r="K26" s="13"/>
      <c r="L26" s="13"/>
    </row>
    <row r="27" spans="1:12" ht="12.95" customHeight="1">
      <c r="A27" s="61"/>
      <c r="B27" s="51" t="s">
        <v>20</v>
      </c>
      <c r="C27" s="38">
        <f t="shared" si="0"/>
        <v>0</v>
      </c>
      <c r="D27" s="38">
        <f t="shared" si="1"/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</row>
    <row r="28" spans="1:12" ht="12.95" customHeight="1">
      <c r="A28" s="59"/>
      <c r="B28" s="10" t="s">
        <v>24</v>
      </c>
      <c r="C28" s="13">
        <f t="shared" si="0"/>
        <v>0</v>
      </c>
      <c r="D28" s="13">
        <f t="shared" si="1"/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ht="12.95" customHeight="1">
      <c r="A29" s="59"/>
      <c r="B29" s="10" t="s">
        <v>20</v>
      </c>
      <c r="C29" s="13">
        <f t="shared" si="0"/>
        <v>0</v>
      </c>
      <c r="D29" s="13">
        <f t="shared" si="1"/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</row>
    <row r="30" spans="1:12" ht="12.95" customHeight="1">
      <c r="A30" s="59"/>
      <c r="B30" s="10" t="s">
        <v>24</v>
      </c>
      <c r="C30" s="13">
        <f t="shared" si="0"/>
        <v>0</v>
      </c>
      <c r="D30" s="13">
        <f t="shared" si="1"/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 ht="12.95" customHeight="1">
      <c r="A31" s="59"/>
      <c r="B31" s="10" t="s">
        <v>20</v>
      </c>
      <c r="C31" s="13">
        <f t="shared" si="0"/>
        <v>0</v>
      </c>
      <c r="D31" s="13">
        <f t="shared" si="1"/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ht="12.95" customHeight="1">
      <c r="A32" s="59"/>
      <c r="B32" s="10" t="s">
        <v>24</v>
      </c>
      <c r="C32" s="13">
        <f t="shared" si="0"/>
        <v>0</v>
      </c>
      <c r="D32" s="13">
        <f t="shared" si="1"/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ht="12.95" customHeight="1">
      <c r="A33" s="59"/>
      <c r="B33" s="10" t="s">
        <v>20</v>
      </c>
      <c r="C33" s="13">
        <f t="shared" si="0"/>
        <v>0</v>
      </c>
      <c r="D33" s="13">
        <f t="shared" si="1"/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 ht="12.95" customHeight="1">
      <c r="A34" s="59"/>
      <c r="B34" s="10" t="s">
        <v>24</v>
      </c>
      <c r="C34" s="13">
        <f t="shared" si="0"/>
        <v>0</v>
      </c>
      <c r="D34" s="13">
        <f t="shared" si="1"/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</row>
    <row r="35" spans="1:12" ht="12.95" customHeight="1">
      <c r="A35" s="59"/>
      <c r="B35" s="10" t="s">
        <v>20</v>
      </c>
      <c r="C35" s="13">
        <f t="shared" si="0"/>
        <v>0</v>
      </c>
      <c r="D35" s="13">
        <f t="shared" si="1"/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</row>
    <row r="36" spans="1:12" ht="12.95" customHeight="1">
      <c r="A36" s="59"/>
      <c r="B36" s="10" t="s">
        <v>24</v>
      </c>
      <c r="C36" s="13">
        <f t="shared" si="0"/>
        <v>0</v>
      </c>
      <c r="D36" s="13">
        <f t="shared" si="1"/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ht="12.95" customHeight="1">
      <c r="A37" s="59"/>
      <c r="B37" s="10" t="s">
        <v>20</v>
      </c>
      <c r="C37" s="13">
        <f t="shared" ref="C37:C60" si="3">E37+G37+I37+K37</f>
        <v>0</v>
      </c>
      <c r="D37" s="13">
        <f t="shared" ref="D37:D60" si="4">F37+H37+J37+L37</f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</row>
    <row r="38" spans="1:12" ht="12.95" customHeight="1">
      <c r="A38" s="59"/>
      <c r="B38" s="10" t="s">
        <v>24</v>
      </c>
      <c r="C38" s="13">
        <f t="shared" si="3"/>
        <v>0</v>
      </c>
      <c r="D38" s="13">
        <f t="shared" si="4"/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</row>
    <row r="39" spans="1:12" ht="12.95" customHeight="1">
      <c r="A39" s="59"/>
      <c r="B39" s="10" t="s">
        <v>20</v>
      </c>
      <c r="C39" s="13">
        <f t="shared" si="3"/>
        <v>0</v>
      </c>
      <c r="D39" s="13">
        <f t="shared" si="4"/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</row>
    <row r="40" spans="1:12" ht="12.95" customHeight="1">
      <c r="A40" s="59"/>
      <c r="B40" s="10" t="s">
        <v>24</v>
      </c>
      <c r="C40" s="13">
        <f t="shared" si="3"/>
        <v>0</v>
      </c>
      <c r="D40" s="13">
        <f t="shared" si="4"/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ht="12.95" customHeight="1">
      <c r="A41" s="59"/>
      <c r="B41" s="10" t="s">
        <v>20</v>
      </c>
      <c r="C41" s="13">
        <f t="shared" si="3"/>
        <v>0</v>
      </c>
      <c r="D41" s="13">
        <f t="shared" si="4"/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ht="12.95" customHeight="1">
      <c r="A42" s="59"/>
      <c r="B42" s="10" t="s">
        <v>24</v>
      </c>
      <c r="C42" s="13">
        <f t="shared" si="3"/>
        <v>0</v>
      </c>
      <c r="D42" s="13">
        <f t="shared" si="4"/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</row>
    <row r="43" spans="1:12" ht="12.95" customHeight="1">
      <c r="A43" s="59"/>
      <c r="B43" s="10" t="s">
        <v>20</v>
      </c>
      <c r="C43" s="13">
        <f t="shared" si="3"/>
        <v>0</v>
      </c>
      <c r="D43" s="13">
        <f t="shared" si="4"/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</row>
    <row r="44" spans="1:12" ht="12.95" customHeight="1">
      <c r="A44" s="59"/>
      <c r="B44" s="10" t="s">
        <v>24</v>
      </c>
      <c r="C44" s="13">
        <f t="shared" si="3"/>
        <v>0</v>
      </c>
      <c r="D44" s="13">
        <f t="shared" si="4"/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ht="12.95" customHeight="1">
      <c r="A45" s="59"/>
      <c r="B45" s="10" t="s">
        <v>20</v>
      </c>
      <c r="C45" s="13">
        <f t="shared" si="3"/>
        <v>0</v>
      </c>
      <c r="D45" s="13">
        <f t="shared" si="4"/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ht="12.95" customHeight="1">
      <c r="A46" s="59"/>
      <c r="B46" s="10" t="s">
        <v>24</v>
      </c>
      <c r="C46" s="13">
        <f t="shared" si="3"/>
        <v>0</v>
      </c>
      <c r="D46" s="13">
        <f t="shared" si="4"/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ht="12.95" customHeight="1">
      <c r="A47" s="59"/>
      <c r="B47" s="10" t="s">
        <v>20</v>
      </c>
      <c r="C47" s="13">
        <f t="shared" si="3"/>
        <v>0</v>
      </c>
      <c r="D47" s="13">
        <f t="shared" si="4"/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ht="12.95" customHeight="1">
      <c r="A48" s="59"/>
      <c r="B48" s="10" t="s">
        <v>24</v>
      </c>
      <c r="C48" s="13">
        <f t="shared" si="3"/>
        <v>0</v>
      </c>
      <c r="D48" s="13">
        <f t="shared" si="4"/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ht="12.95" customHeight="1">
      <c r="A49" s="59"/>
      <c r="B49" s="10" t="s">
        <v>20</v>
      </c>
      <c r="C49" s="13">
        <f t="shared" si="3"/>
        <v>0</v>
      </c>
      <c r="D49" s="13">
        <f t="shared" si="4"/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ht="12.95" customHeight="1">
      <c r="A50" s="59"/>
      <c r="B50" s="10" t="s">
        <v>24</v>
      </c>
      <c r="C50" s="13">
        <f t="shared" si="3"/>
        <v>0</v>
      </c>
      <c r="D50" s="13">
        <f t="shared" si="4"/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ht="12.95" customHeight="1">
      <c r="A51" s="59"/>
      <c r="B51" s="10" t="s">
        <v>20</v>
      </c>
      <c r="C51" s="13">
        <f t="shared" si="3"/>
        <v>0</v>
      </c>
      <c r="D51" s="13">
        <f t="shared" si="4"/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ht="12.95" customHeight="1">
      <c r="A52" s="59"/>
      <c r="B52" s="10" t="s">
        <v>24</v>
      </c>
      <c r="C52" s="13">
        <f t="shared" si="3"/>
        <v>0</v>
      </c>
      <c r="D52" s="13">
        <f t="shared" si="4"/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ht="12.95" customHeight="1">
      <c r="A53" s="59"/>
      <c r="B53" s="10" t="s">
        <v>20</v>
      </c>
      <c r="C53" s="13">
        <f t="shared" si="3"/>
        <v>0</v>
      </c>
      <c r="D53" s="13">
        <f t="shared" si="4"/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ht="12.95" customHeight="1">
      <c r="A54" s="59"/>
      <c r="B54" s="10" t="s">
        <v>24</v>
      </c>
      <c r="C54" s="13">
        <f t="shared" si="3"/>
        <v>0</v>
      </c>
      <c r="D54" s="13">
        <f t="shared" si="4"/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ht="12.95" customHeight="1">
      <c r="A55" s="59"/>
      <c r="B55" s="10" t="s">
        <v>20</v>
      </c>
      <c r="C55" s="13">
        <f t="shared" si="3"/>
        <v>0</v>
      </c>
      <c r="D55" s="13">
        <f t="shared" si="4"/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ht="12.95" customHeight="1">
      <c r="A56" s="59"/>
      <c r="B56" s="10" t="s">
        <v>24</v>
      </c>
      <c r="C56" s="13">
        <f t="shared" si="3"/>
        <v>0</v>
      </c>
      <c r="D56" s="13">
        <f t="shared" si="4"/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ht="12.95" customHeight="1">
      <c r="A57" s="59"/>
      <c r="B57" s="10" t="s">
        <v>20</v>
      </c>
      <c r="C57" s="13">
        <f t="shared" si="3"/>
        <v>0</v>
      </c>
      <c r="D57" s="13">
        <f t="shared" si="4"/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ht="12.95" customHeight="1">
      <c r="A58" s="59"/>
      <c r="B58" s="10" t="s">
        <v>24</v>
      </c>
      <c r="C58" s="13">
        <f t="shared" si="3"/>
        <v>0</v>
      </c>
      <c r="D58" s="13">
        <f t="shared" si="4"/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ht="12.95" customHeight="1">
      <c r="A59" s="59"/>
      <c r="B59" s="10" t="s">
        <v>20</v>
      </c>
      <c r="C59" s="13">
        <f t="shared" si="3"/>
        <v>0</v>
      </c>
      <c r="D59" s="13">
        <f t="shared" si="4"/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ht="12.95" customHeight="1">
      <c r="A60" s="59"/>
      <c r="B60" s="10" t="s">
        <v>24</v>
      </c>
      <c r="C60" s="13">
        <f t="shared" si="3"/>
        <v>0</v>
      </c>
      <c r="D60" s="13">
        <f t="shared" si="4"/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</sheetData>
  <mergeCells count="35">
    <mergeCell ref="I3:J3"/>
    <mergeCell ref="K3:L3"/>
    <mergeCell ref="A1:L1"/>
    <mergeCell ref="C3:D3"/>
    <mergeCell ref="A3:B4"/>
    <mergeCell ref="E3:F3"/>
    <mergeCell ref="G3:H3"/>
    <mergeCell ref="A57:A58"/>
    <mergeCell ref="A59:A60"/>
    <mergeCell ref="A9:A10"/>
    <mergeCell ref="A11:A12"/>
    <mergeCell ref="A13:A14"/>
    <mergeCell ref="A15:A16"/>
    <mergeCell ref="A17:A18"/>
    <mergeCell ref="A19:A20"/>
    <mergeCell ref="A21:A22"/>
    <mergeCell ref="A23:A24"/>
    <mergeCell ref="A37:A38"/>
    <mergeCell ref="A39:A40"/>
    <mergeCell ref="A49:A50"/>
    <mergeCell ref="A51:A52"/>
    <mergeCell ref="A41:A42"/>
    <mergeCell ref="A43:A44"/>
    <mergeCell ref="A7:A8"/>
    <mergeCell ref="A5:A6"/>
    <mergeCell ref="A53:A54"/>
    <mergeCell ref="A55:A56"/>
    <mergeCell ref="A25:A26"/>
    <mergeCell ref="A27:A28"/>
    <mergeCell ref="A29:A30"/>
    <mergeCell ref="A31:A32"/>
    <mergeCell ref="A33:A34"/>
    <mergeCell ref="A35:A36"/>
    <mergeCell ref="A45:A46"/>
    <mergeCell ref="A47:A48"/>
  </mergeCells>
  <phoneticPr fontId="3" type="noConversion"/>
  <printOptions horizontalCentered="1"/>
  <pageMargins left="0.39370078740157483" right="0.39370078740157483" top="0.78740157480314965" bottom="0.59055118110236227" header="0.39370078740157483" footer="0.3937007874015748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0"/>
  <sheetViews>
    <sheetView view="pageBreakPreview" workbookViewId="0">
      <pane ySplit="6" topLeftCell="A7" activePane="bottomLeft" state="frozen"/>
      <selection activeCell="A3" sqref="A3:B4"/>
      <selection pane="bottomLeft" activeCell="E12" sqref="E12:F12"/>
    </sheetView>
  </sheetViews>
  <sheetFormatPr defaultRowHeight="12"/>
  <cols>
    <col min="1" max="1" width="6.33203125" style="2" customWidth="1"/>
    <col min="2" max="2" width="7.88671875" style="2" customWidth="1"/>
    <col min="3" max="3" width="6.77734375" style="2" customWidth="1"/>
    <col min="4" max="4" width="8.44140625" style="2" customWidth="1"/>
    <col min="5" max="5" width="6.77734375" style="2" customWidth="1"/>
    <col min="6" max="6" width="8.44140625" style="2" customWidth="1"/>
    <col min="7" max="7" width="6.77734375" style="2" customWidth="1"/>
    <col min="8" max="8" width="8.44140625" style="2" customWidth="1"/>
    <col min="9" max="9" width="6.77734375" style="2" customWidth="1"/>
    <col min="10" max="10" width="8.44140625" style="2" customWidth="1"/>
    <col min="11" max="11" width="6.77734375" style="2" customWidth="1"/>
    <col min="12" max="12" width="8.44140625" style="2" customWidth="1"/>
    <col min="13" max="16384" width="8.88671875" style="2"/>
  </cols>
  <sheetData>
    <row r="1" spans="1:12" s="1" customFormat="1" ht="48.75" customHeight="1">
      <c r="A1" s="63" t="s">
        <v>31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1" customFormat="1" ht="22.5" customHeight="1">
      <c r="A2" s="18" t="s">
        <v>94</v>
      </c>
      <c r="F2" s="16"/>
      <c r="G2" s="16"/>
      <c r="L2" s="17" t="s">
        <v>26</v>
      </c>
    </row>
    <row r="3" spans="1:12" ht="13.5" customHeight="1">
      <c r="A3" s="64" t="s">
        <v>32</v>
      </c>
      <c r="B3" s="64"/>
      <c r="C3" s="62" t="s">
        <v>52</v>
      </c>
      <c r="D3" s="62"/>
      <c r="E3" s="62" t="s">
        <v>29</v>
      </c>
      <c r="F3" s="62"/>
      <c r="G3" s="62" t="s">
        <v>28</v>
      </c>
      <c r="H3" s="62"/>
      <c r="I3" s="62" t="s">
        <v>27</v>
      </c>
      <c r="J3" s="62"/>
      <c r="K3" s="62" t="s">
        <v>30</v>
      </c>
      <c r="L3" s="62"/>
    </row>
    <row r="4" spans="1:12" ht="13.5" customHeight="1">
      <c r="A4" s="64"/>
      <c r="B4" s="64"/>
      <c r="C4" s="22" t="s">
        <v>0</v>
      </c>
      <c r="D4" s="22" t="s">
        <v>43</v>
      </c>
      <c r="E4" s="22" t="s">
        <v>0</v>
      </c>
      <c r="F4" s="22" t="s">
        <v>43</v>
      </c>
      <c r="G4" s="22" t="s">
        <v>0</v>
      </c>
      <c r="H4" s="22" t="s">
        <v>43</v>
      </c>
      <c r="I4" s="22" t="s">
        <v>0</v>
      </c>
      <c r="J4" s="22" t="s">
        <v>43</v>
      </c>
      <c r="K4" s="22" t="s">
        <v>0</v>
      </c>
      <c r="L4" s="22" t="s">
        <v>43</v>
      </c>
    </row>
    <row r="5" spans="1:12" s="3" customFormat="1" ht="13.5" hidden="1" customHeight="1">
      <c r="A5" s="60" t="s">
        <v>92</v>
      </c>
      <c r="B5" s="8" t="s">
        <v>20</v>
      </c>
      <c r="C5" s="14">
        <f t="shared" ref="C5:D36" si="0">E5+G5+I5+K5</f>
        <v>51</v>
      </c>
      <c r="D5" s="14">
        <f t="shared" ref="D5:D36" si="1">F5+H5+J5+L5</f>
        <v>1845</v>
      </c>
      <c r="E5" s="14">
        <f>SUM(E7,E9,E11,E13,E15,E17,E19,E21,E23,E25,E27,E29,E31,E33,E35,E37,E39,E41,E43,E45,E47,E49,E51,E53,E55,E57,E59)</f>
        <v>41</v>
      </c>
      <c r="F5" s="14">
        <f>SUM(F7,F9,F11,F13,F15,F17,F19,F21,F23,F25,F27,F29,F31,F33,F35,F37,F39,F41,F43,F45,F47,F49,F51,F53,F55,F57,F59)</f>
        <v>1696</v>
      </c>
      <c r="G5" s="14">
        <f t="shared" ref="G5:L6" si="2">SUM(G7,G9,G11,G13,G15,G17,G19,G21,G23,G25,G27,G29,G31,G33,G35,G37,G39,G41,G43,G45,G47,G49,G51,G53,G55,G57,G59)</f>
        <v>6</v>
      </c>
      <c r="H5" s="14">
        <f t="shared" si="2"/>
        <v>63</v>
      </c>
      <c r="I5" s="14">
        <f t="shared" si="2"/>
        <v>0</v>
      </c>
      <c r="J5" s="14">
        <f t="shared" si="2"/>
        <v>82</v>
      </c>
      <c r="K5" s="14">
        <f t="shared" si="2"/>
        <v>4</v>
      </c>
      <c r="L5" s="14">
        <f t="shared" si="2"/>
        <v>4</v>
      </c>
    </row>
    <row r="6" spans="1:12" ht="13.5" hidden="1" customHeight="1">
      <c r="A6" s="60"/>
      <c r="B6" s="8" t="s">
        <v>24</v>
      </c>
      <c r="C6" s="14">
        <f t="shared" si="0"/>
        <v>52</v>
      </c>
      <c r="D6" s="14">
        <f t="shared" si="1"/>
        <v>1881</v>
      </c>
      <c r="E6" s="14">
        <f>SUM(E8,E10,E12,E14,E16,E18,E20,E22,E24,E26,E28,E30,E32,E34,E36,E38,E40,E42,E44,E46,E48,E50,E52,E54,E56,E58,E60)</f>
        <v>42</v>
      </c>
      <c r="F6" s="14">
        <f>SUM(F8,F10,F12,F14,F16,F18,F20,F22,F24,F26,F28,F30,F32,F34,F36,F38,F40,F42,F44,F46,F48,F50,F52,F54,F56,F58,F60)</f>
        <v>1732</v>
      </c>
      <c r="G6" s="14">
        <f t="shared" si="2"/>
        <v>6</v>
      </c>
      <c r="H6" s="14">
        <f t="shared" si="2"/>
        <v>63</v>
      </c>
      <c r="I6" s="14">
        <f t="shared" si="2"/>
        <v>0</v>
      </c>
      <c r="J6" s="14">
        <f t="shared" si="2"/>
        <v>82</v>
      </c>
      <c r="K6" s="14">
        <f t="shared" si="2"/>
        <v>4</v>
      </c>
      <c r="L6" s="14">
        <f t="shared" si="2"/>
        <v>4</v>
      </c>
    </row>
    <row r="7" spans="1:12" ht="13.5" hidden="1" customHeight="1">
      <c r="A7" s="59" t="s">
        <v>78</v>
      </c>
      <c r="B7" s="10" t="s">
        <v>20</v>
      </c>
      <c r="C7" s="52">
        <f>E7+G7+I7+K7</f>
        <v>32</v>
      </c>
      <c r="D7" s="52">
        <f>F7+H7+J7+L7</f>
        <v>1559</v>
      </c>
      <c r="E7" s="13">
        <v>27</v>
      </c>
      <c r="F7" s="13">
        <v>1440</v>
      </c>
      <c r="G7" s="13">
        <v>5</v>
      </c>
      <c r="H7" s="13">
        <v>41</v>
      </c>
      <c r="I7" s="13">
        <v>0</v>
      </c>
      <c r="J7" s="13">
        <v>78</v>
      </c>
      <c r="K7" s="13"/>
      <c r="L7" s="13"/>
    </row>
    <row r="8" spans="1:12" ht="13.5" hidden="1" customHeight="1">
      <c r="A8" s="59"/>
      <c r="B8" s="10" t="s">
        <v>24</v>
      </c>
      <c r="C8" s="52">
        <f>E8+G8+I8+K8</f>
        <v>32</v>
      </c>
      <c r="D8" s="52">
        <f>F8+H8+J8+L8</f>
        <v>1559</v>
      </c>
      <c r="E8" s="13">
        <v>27</v>
      </c>
      <c r="F8" s="13">
        <v>1440</v>
      </c>
      <c r="G8" s="13">
        <v>5</v>
      </c>
      <c r="H8" s="13">
        <v>41</v>
      </c>
      <c r="I8" s="13">
        <v>0</v>
      </c>
      <c r="J8" s="13">
        <v>78</v>
      </c>
      <c r="K8" s="13"/>
      <c r="L8" s="13"/>
    </row>
    <row r="9" spans="1:12" ht="13.5" hidden="1" customHeight="1">
      <c r="A9" s="59" t="s">
        <v>77</v>
      </c>
      <c r="B9" s="10" t="s">
        <v>20</v>
      </c>
      <c r="C9" s="52">
        <f t="shared" ref="C9:C10" si="3">E9+G9+I9+K9</f>
        <v>0</v>
      </c>
      <c r="D9" s="52">
        <f>F9+H9+J9+L9</f>
        <v>0</v>
      </c>
      <c r="E9" s="50"/>
      <c r="F9" s="13"/>
      <c r="G9" s="13"/>
      <c r="H9" s="13"/>
      <c r="I9" s="13"/>
      <c r="J9" s="13"/>
      <c r="K9" s="13"/>
      <c r="L9" s="13"/>
    </row>
    <row r="10" spans="1:12" ht="13.5" hidden="1" customHeight="1">
      <c r="A10" s="59"/>
      <c r="B10" s="10" t="s">
        <v>24</v>
      </c>
      <c r="C10" s="52">
        <f t="shared" si="3"/>
        <v>0</v>
      </c>
      <c r="D10" s="52">
        <f>F10+H10+J10+L10</f>
        <v>0</v>
      </c>
      <c r="E10" s="50"/>
      <c r="F10" s="13"/>
      <c r="G10" s="13"/>
      <c r="H10" s="13"/>
      <c r="I10" s="13"/>
      <c r="J10" s="13"/>
      <c r="K10" s="13"/>
      <c r="L10" s="13"/>
    </row>
    <row r="11" spans="1:12" ht="13.5" customHeight="1">
      <c r="A11" s="59" t="s">
        <v>76</v>
      </c>
      <c r="B11" s="10" t="s">
        <v>20</v>
      </c>
      <c r="C11" s="52">
        <f t="shared" si="0"/>
        <v>5</v>
      </c>
      <c r="D11" s="52">
        <f t="shared" si="1"/>
        <v>15</v>
      </c>
      <c r="E11" s="13">
        <v>1</v>
      </c>
      <c r="F11" s="13">
        <v>11</v>
      </c>
      <c r="G11" s="13"/>
      <c r="H11" s="13"/>
      <c r="I11" s="13"/>
      <c r="J11" s="13"/>
      <c r="K11" s="13">
        <v>4</v>
      </c>
      <c r="L11" s="13">
        <v>4</v>
      </c>
    </row>
    <row r="12" spans="1:12" ht="13.5" customHeight="1">
      <c r="A12" s="59"/>
      <c r="B12" s="10" t="s">
        <v>24</v>
      </c>
      <c r="C12" s="52">
        <f t="shared" si="0"/>
        <v>6</v>
      </c>
      <c r="D12" s="52">
        <f t="shared" si="1"/>
        <v>51</v>
      </c>
      <c r="E12" s="13">
        <v>2</v>
      </c>
      <c r="F12" s="13">
        <v>47</v>
      </c>
      <c r="G12" s="13"/>
      <c r="H12" s="13"/>
      <c r="I12" s="13"/>
      <c r="J12" s="13"/>
      <c r="K12" s="13">
        <v>4</v>
      </c>
      <c r="L12" s="13">
        <v>4</v>
      </c>
    </row>
    <row r="13" spans="1:12" ht="13.5" hidden="1" customHeight="1">
      <c r="A13" s="59" t="s">
        <v>64</v>
      </c>
      <c r="B13" s="10" t="s">
        <v>65</v>
      </c>
      <c r="C13" s="52">
        <f t="shared" si="0"/>
        <v>0</v>
      </c>
      <c r="D13" s="52">
        <f t="shared" si="1"/>
        <v>3</v>
      </c>
      <c r="E13" s="13"/>
      <c r="F13" s="13">
        <v>3</v>
      </c>
      <c r="G13" s="13"/>
      <c r="H13" s="13"/>
      <c r="I13" s="13"/>
      <c r="J13" s="13"/>
      <c r="K13" s="13"/>
      <c r="L13" s="13"/>
    </row>
    <row r="14" spans="1:12" ht="13.5" hidden="1" customHeight="1">
      <c r="A14" s="59"/>
      <c r="B14" s="10" t="s">
        <v>66</v>
      </c>
      <c r="C14" s="52">
        <f t="shared" si="0"/>
        <v>0</v>
      </c>
      <c r="D14" s="52">
        <f t="shared" si="1"/>
        <v>3</v>
      </c>
      <c r="E14" s="13"/>
      <c r="F14" s="13">
        <v>3</v>
      </c>
      <c r="G14" s="13"/>
      <c r="H14" s="13"/>
      <c r="I14" s="13"/>
      <c r="J14" s="13"/>
      <c r="K14" s="13"/>
      <c r="L14" s="13"/>
    </row>
    <row r="15" spans="1:12" ht="13.5" hidden="1" customHeight="1">
      <c r="A15" s="59" t="s">
        <v>70</v>
      </c>
      <c r="B15" s="10" t="s">
        <v>20</v>
      </c>
      <c r="C15" s="52">
        <f t="shared" si="0"/>
        <v>0</v>
      </c>
      <c r="D15" s="52">
        <f t="shared" si="1"/>
        <v>0</v>
      </c>
      <c r="E15" s="13"/>
      <c r="F15" s="13"/>
      <c r="G15" s="13"/>
      <c r="H15" s="39"/>
      <c r="I15" s="13"/>
      <c r="J15" s="13"/>
      <c r="K15" s="13"/>
      <c r="L15" s="13"/>
    </row>
    <row r="16" spans="1:12" ht="13.5" hidden="1" customHeight="1">
      <c r="A16" s="59"/>
      <c r="B16" s="10" t="s">
        <v>24</v>
      </c>
      <c r="C16" s="52">
        <f t="shared" si="0"/>
        <v>0</v>
      </c>
      <c r="D16" s="52">
        <f>F16+H16+J16+L16</f>
        <v>0</v>
      </c>
      <c r="E16" s="13"/>
      <c r="F16" s="13"/>
      <c r="G16" s="13"/>
      <c r="H16" s="13"/>
      <c r="I16" s="13"/>
      <c r="J16" s="13"/>
      <c r="K16" s="13"/>
      <c r="L16" s="13"/>
    </row>
    <row r="17" spans="1:12" ht="13.5" hidden="1" customHeight="1">
      <c r="A17" s="59" t="s">
        <v>71</v>
      </c>
      <c r="B17" s="10" t="s">
        <v>20</v>
      </c>
      <c r="C17" s="52">
        <f t="shared" si="0"/>
        <v>2</v>
      </c>
      <c r="D17" s="52">
        <f t="shared" si="0"/>
        <v>88</v>
      </c>
      <c r="E17" s="41">
        <v>2</v>
      </c>
      <c r="F17" s="41">
        <v>88</v>
      </c>
      <c r="G17" s="41"/>
      <c r="H17" s="41"/>
      <c r="I17" s="41"/>
      <c r="J17" s="41"/>
      <c r="K17" s="13">
        <v>0</v>
      </c>
      <c r="L17" s="13">
        <v>0</v>
      </c>
    </row>
    <row r="18" spans="1:12" ht="13.5" hidden="1" customHeight="1">
      <c r="A18" s="59"/>
      <c r="B18" s="10" t="s">
        <v>24</v>
      </c>
      <c r="C18" s="52">
        <f t="shared" si="0"/>
        <v>2</v>
      </c>
      <c r="D18" s="52">
        <f t="shared" si="0"/>
        <v>88</v>
      </c>
      <c r="E18" s="41">
        <v>2</v>
      </c>
      <c r="F18" s="41">
        <v>88</v>
      </c>
      <c r="G18" s="41"/>
      <c r="H18" s="41"/>
      <c r="I18" s="41"/>
      <c r="J18" s="41"/>
      <c r="K18" s="13">
        <v>0</v>
      </c>
      <c r="L18" s="13">
        <v>0</v>
      </c>
    </row>
    <row r="19" spans="1:12" ht="13.5" hidden="1" customHeight="1">
      <c r="A19" s="59" t="s">
        <v>72</v>
      </c>
      <c r="B19" s="10" t="s">
        <v>20</v>
      </c>
      <c r="C19" s="53">
        <f t="shared" si="0"/>
        <v>0</v>
      </c>
      <c r="D19" s="53">
        <f t="shared" si="0"/>
        <v>0</v>
      </c>
      <c r="E19" s="36"/>
      <c r="F19" s="36"/>
      <c r="G19" s="36"/>
      <c r="H19" s="36"/>
      <c r="I19" s="36"/>
      <c r="J19" s="36"/>
      <c r="K19" s="13"/>
      <c r="L19" s="13"/>
    </row>
    <row r="20" spans="1:12" ht="13.5" hidden="1" customHeight="1">
      <c r="A20" s="59"/>
      <c r="B20" s="10" t="s">
        <v>24</v>
      </c>
      <c r="C20" s="53">
        <f>E20+G20+I20+K20</f>
        <v>0</v>
      </c>
      <c r="D20" s="53">
        <f>F20+H20+J20+L20</f>
        <v>0</v>
      </c>
      <c r="E20" s="36"/>
      <c r="F20" s="36"/>
      <c r="G20" s="36"/>
      <c r="H20" s="36"/>
      <c r="I20" s="36"/>
      <c r="J20" s="36"/>
      <c r="K20" s="36"/>
      <c r="L20" s="36"/>
    </row>
    <row r="21" spans="1:12" ht="13.5" hidden="1" customHeight="1">
      <c r="A21" s="59" t="s">
        <v>79</v>
      </c>
      <c r="B21" s="10" t="s">
        <v>20</v>
      </c>
      <c r="C21" s="52">
        <f>E21+G21+I21+K21</f>
        <v>7</v>
      </c>
      <c r="D21" s="52">
        <f>F21+H21+J21</f>
        <v>171</v>
      </c>
      <c r="E21" s="26">
        <v>6</v>
      </c>
      <c r="F21" s="26">
        <v>145</v>
      </c>
      <c r="G21" s="26">
        <v>1</v>
      </c>
      <c r="H21" s="26">
        <v>22</v>
      </c>
      <c r="I21" s="13"/>
      <c r="J21" s="26">
        <v>4</v>
      </c>
      <c r="K21" s="26">
        <v>0</v>
      </c>
      <c r="L21" s="26">
        <v>0</v>
      </c>
    </row>
    <row r="22" spans="1:12" ht="13.5" hidden="1" customHeight="1">
      <c r="A22" s="59"/>
      <c r="B22" s="10" t="s">
        <v>24</v>
      </c>
      <c r="C22" s="52">
        <f>E22+G22+I22+K22</f>
        <v>7</v>
      </c>
      <c r="D22" s="52">
        <f>F22+H22+J22+L22</f>
        <v>171</v>
      </c>
      <c r="E22" s="26">
        <v>6</v>
      </c>
      <c r="F22" s="26">
        <v>145</v>
      </c>
      <c r="G22" s="26">
        <v>1</v>
      </c>
      <c r="H22" s="26">
        <v>22</v>
      </c>
      <c r="I22" s="26"/>
      <c r="J22" s="26">
        <v>4</v>
      </c>
      <c r="K22" s="26">
        <v>0</v>
      </c>
      <c r="L22" s="26">
        <v>0</v>
      </c>
    </row>
    <row r="23" spans="1:12" ht="13.5" hidden="1" customHeight="1">
      <c r="A23" s="59" t="s">
        <v>74</v>
      </c>
      <c r="B23" s="10" t="s">
        <v>20</v>
      </c>
      <c r="C23" s="52">
        <f>E23+G23+I23+K23</f>
        <v>5</v>
      </c>
      <c r="D23" s="52">
        <f>F23+H23+J23+L23</f>
        <v>9</v>
      </c>
      <c r="E23" s="13">
        <v>5</v>
      </c>
      <c r="F23" s="13">
        <v>9</v>
      </c>
      <c r="G23" s="13"/>
      <c r="H23" s="13"/>
      <c r="I23" s="13"/>
      <c r="J23" s="13"/>
      <c r="K23" s="13"/>
      <c r="L23" s="43"/>
    </row>
    <row r="24" spans="1:12" ht="13.5" hidden="1" customHeight="1">
      <c r="A24" s="59"/>
      <c r="B24" s="10" t="s">
        <v>24</v>
      </c>
      <c r="C24" s="52">
        <f>E24+G24+I24+K24</f>
        <v>5</v>
      </c>
      <c r="D24" s="52">
        <f>F24+H24+J24+L24</f>
        <v>9</v>
      </c>
      <c r="E24" s="13">
        <v>5</v>
      </c>
      <c r="F24" s="13">
        <v>9</v>
      </c>
      <c r="G24" s="48"/>
      <c r="H24" s="48"/>
      <c r="I24" s="48"/>
      <c r="J24" s="48"/>
      <c r="K24" s="48"/>
      <c r="L24" s="48"/>
    </row>
    <row r="25" spans="1:12" ht="13.5" hidden="1" customHeight="1">
      <c r="A25" s="59" t="s">
        <v>75</v>
      </c>
      <c r="B25" s="10" t="s">
        <v>20</v>
      </c>
      <c r="C25" s="52">
        <f t="shared" ref="C25:D26" si="4">E25+G25+I25+K25</f>
        <v>0</v>
      </c>
      <c r="D25" s="52">
        <f t="shared" si="4"/>
        <v>0</v>
      </c>
      <c r="E25" s="26"/>
      <c r="F25" s="26"/>
      <c r="G25" s="13"/>
      <c r="H25" s="13"/>
      <c r="I25" s="13"/>
      <c r="J25" s="13"/>
      <c r="K25" s="13"/>
      <c r="L25" s="13"/>
    </row>
    <row r="26" spans="1:12" ht="13.5" hidden="1" customHeight="1">
      <c r="A26" s="59"/>
      <c r="B26" s="10" t="s">
        <v>24</v>
      </c>
      <c r="C26" s="52">
        <f t="shared" si="4"/>
        <v>0</v>
      </c>
      <c r="D26" s="52">
        <f t="shared" si="4"/>
        <v>0</v>
      </c>
      <c r="E26" s="26"/>
      <c r="F26" s="26"/>
      <c r="G26" s="13"/>
      <c r="H26" s="13"/>
      <c r="I26" s="13"/>
      <c r="J26" s="13"/>
      <c r="K26" s="13"/>
      <c r="L26" s="13"/>
    </row>
    <row r="27" spans="1:12" ht="12.95" customHeight="1">
      <c r="A27" s="59"/>
      <c r="B27" s="10" t="s">
        <v>20</v>
      </c>
      <c r="C27" s="13">
        <f t="shared" si="0"/>
        <v>0</v>
      </c>
      <c r="D27" s="13">
        <f t="shared" si="1"/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</row>
    <row r="28" spans="1:12" ht="12.95" customHeight="1">
      <c r="A28" s="59"/>
      <c r="B28" s="10" t="s">
        <v>24</v>
      </c>
      <c r="C28" s="13">
        <f t="shared" si="0"/>
        <v>0</v>
      </c>
      <c r="D28" s="13">
        <f t="shared" si="1"/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ht="12.95" customHeight="1">
      <c r="A29" s="59"/>
      <c r="B29" s="10" t="s">
        <v>20</v>
      </c>
      <c r="C29" s="13">
        <f t="shared" si="0"/>
        <v>0</v>
      </c>
      <c r="D29" s="13">
        <f t="shared" si="1"/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</row>
    <row r="30" spans="1:12" ht="12.95" customHeight="1">
      <c r="A30" s="59"/>
      <c r="B30" s="10" t="s">
        <v>24</v>
      </c>
      <c r="C30" s="13">
        <f t="shared" si="0"/>
        <v>0</v>
      </c>
      <c r="D30" s="13">
        <f t="shared" si="1"/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 ht="12.95" customHeight="1">
      <c r="A31" s="59"/>
      <c r="B31" s="10" t="s">
        <v>20</v>
      </c>
      <c r="C31" s="13">
        <f t="shared" si="0"/>
        <v>0</v>
      </c>
      <c r="D31" s="13">
        <f t="shared" si="1"/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ht="12.95" customHeight="1">
      <c r="A32" s="59"/>
      <c r="B32" s="10" t="s">
        <v>24</v>
      </c>
      <c r="C32" s="13">
        <f t="shared" si="0"/>
        <v>0</v>
      </c>
      <c r="D32" s="13">
        <f t="shared" si="1"/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ht="12.95" customHeight="1">
      <c r="A33" s="59"/>
      <c r="B33" s="10" t="s">
        <v>20</v>
      </c>
      <c r="C33" s="13">
        <f t="shared" si="0"/>
        <v>0</v>
      </c>
      <c r="D33" s="13">
        <f t="shared" si="1"/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 ht="12.95" customHeight="1">
      <c r="A34" s="59"/>
      <c r="B34" s="10" t="s">
        <v>24</v>
      </c>
      <c r="C34" s="13">
        <f t="shared" si="0"/>
        <v>0</v>
      </c>
      <c r="D34" s="13">
        <f t="shared" si="1"/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</row>
    <row r="35" spans="1:12" ht="12.95" customHeight="1">
      <c r="A35" s="59"/>
      <c r="B35" s="10" t="s">
        <v>20</v>
      </c>
      <c r="C35" s="13">
        <f t="shared" si="0"/>
        <v>0</v>
      </c>
      <c r="D35" s="13">
        <f t="shared" si="1"/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</row>
    <row r="36" spans="1:12" ht="12.95" customHeight="1">
      <c r="A36" s="59"/>
      <c r="B36" s="10" t="s">
        <v>24</v>
      </c>
      <c r="C36" s="13">
        <f t="shared" si="0"/>
        <v>0</v>
      </c>
      <c r="D36" s="13">
        <f t="shared" si="1"/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ht="12.95" customHeight="1">
      <c r="A37" s="59"/>
      <c r="B37" s="10" t="s">
        <v>20</v>
      </c>
      <c r="C37" s="13">
        <f t="shared" ref="C37:C60" si="5">E37+G37+I37+K37</f>
        <v>0</v>
      </c>
      <c r="D37" s="13">
        <f t="shared" ref="D37:D60" si="6">F37+H37+J37+L37</f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</row>
    <row r="38" spans="1:12" ht="12.95" customHeight="1">
      <c r="A38" s="59"/>
      <c r="B38" s="10" t="s">
        <v>24</v>
      </c>
      <c r="C38" s="13">
        <f t="shared" si="5"/>
        <v>0</v>
      </c>
      <c r="D38" s="13">
        <f t="shared" si="6"/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</row>
    <row r="39" spans="1:12" ht="12.95" customHeight="1">
      <c r="A39" s="59"/>
      <c r="B39" s="10" t="s">
        <v>20</v>
      </c>
      <c r="C39" s="13">
        <f t="shared" si="5"/>
        <v>0</v>
      </c>
      <c r="D39" s="13">
        <f t="shared" si="6"/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</row>
    <row r="40" spans="1:12" ht="12.95" customHeight="1">
      <c r="A40" s="59"/>
      <c r="B40" s="10" t="s">
        <v>24</v>
      </c>
      <c r="C40" s="13">
        <f t="shared" si="5"/>
        <v>0</v>
      </c>
      <c r="D40" s="13">
        <f t="shared" si="6"/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ht="12.95" customHeight="1">
      <c r="A41" s="59"/>
      <c r="B41" s="10" t="s">
        <v>20</v>
      </c>
      <c r="C41" s="13">
        <f t="shared" si="5"/>
        <v>0</v>
      </c>
      <c r="D41" s="13">
        <f t="shared" si="6"/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ht="12.95" customHeight="1">
      <c r="A42" s="59"/>
      <c r="B42" s="10" t="s">
        <v>24</v>
      </c>
      <c r="C42" s="13">
        <f t="shared" si="5"/>
        <v>0</v>
      </c>
      <c r="D42" s="13">
        <f t="shared" si="6"/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</row>
    <row r="43" spans="1:12" ht="12.95" customHeight="1">
      <c r="A43" s="59"/>
      <c r="B43" s="10" t="s">
        <v>20</v>
      </c>
      <c r="C43" s="13">
        <f t="shared" si="5"/>
        <v>0</v>
      </c>
      <c r="D43" s="13">
        <f t="shared" si="6"/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</row>
    <row r="44" spans="1:12" ht="12.95" customHeight="1">
      <c r="A44" s="59"/>
      <c r="B44" s="10" t="s">
        <v>24</v>
      </c>
      <c r="C44" s="13">
        <f t="shared" si="5"/>
        <v>0</v>
      </c>
      <c r="D44" s="13">
        <f t="shared" si="6"/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ht="12.95" customHeight="1">
      <c r="A45" s="59"/>
      <c r="B45" s="10" t="s">
        <v>20</v>
      </c>
      <c r="C45" s="13">
        <f t="shared" si="5"/>
        <v>0</v>
      </c>
      <c r="D45" s="13">
        <f t="shared" si="6"/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ht="12.95" customHeight="1">
      <c r="A46" s="59"/>
      <c r="B46" s="10" t="s">
        <v>24</v>
      </c>
      <c r="C46" s="13">
        <f t="shared" si="5"/>
        <v>0</v>
      </c>
      <c r="D46" s="13">
        <f t="shared" si="6"/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ht="12.95" customHeight="1">
      <c r="A47" s="59"/>
      <c r="B47" s="10" t="s">
        <v>20</v>
      </c>
      <c r="C47" s="13">
        <f t="shared" si="5"/>
        <v>0</v>
      </c>
      <c r="D47" s="13">
        <f t="shared" si="6"/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ht="12.95" customHeight="1">
      <c r="A48" s="59"/>
      <c r="B48" s="10" t="s">
        <v>24</v>
      </c>
      <c r="C48" s="13">
        <f t="shared" si="5"/>
        <v>0</v>
      </c>
      <c r="D48" s="13">
        <f t="shared" si="6"/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ht="12.95" customHeight="1">
      <c r="A49" s="59"/>
      <c r="B49" s="10" t="s">
        <v>20</v>
      </c>
      <c r="C49" s="13">
        <f t="shared" si="5"/>
        <v>0</v>
      </c>
      <c r="D49" s="13">
        <f t="shared" si="6"/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ht="12.95" customHeight="1">
      <c r="A50" s="59"/>
      <c r="B50" s="10" t="s">
        <v>24</v>
      </c>
      <c r="C50" s="13">
        <f t="shared" si="5"/>
        <v>0</v>
      </c>
      <c r="D50" s="13">
        <f t="shared" si="6"/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ht="12.95" customHeight="1">
      <c r="A51" s="59"/>
      <c r="B51" s="10" t="s">
        <v>20</v>
      </c>
      <c r="C51" s="13">
        <f t="shared" si="5"/>
        <v>0</v>
      </c>
      <c r="D51" s="13">
        <f t="shared" si="6"/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ht="12.95" customHeight="1">
      <c r="A52" s="59"/>
      <c r="B52" s="10" t="s">
        <v>24</v>
      </c>
      <c r="C52" s="13">
        <f t="shared" si="5"/>
        <v>0</v>
      </c>
      <c r="D52" s="13">
        <f t="shared" si="6"/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ht="12.95" customHeight="1">
      <c r="A53" s="59"/>
      <c r="B53" s="10" t="s">
        <v>20</v>
      </c>
      <c r="C53" s="13">
        <f t="shared" si="5"/>
        <v>0</v>
      </c>
      <c r="D53" s="13">
        <f t="shared" si="6"/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ht="12.95" customHeight="1">
      <c r="A54" s="59"/>
      <c r="B54" s="10" t="s">
        <v>24</v>
      </c>
      <c r="C54" s="13">
        <f t="shared" si="5"/>
        <v>0</v>
      </c>
      <c r="D54" s="13">
        <f t="shared" si="6"/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ht="12.95" customHeight="1">
      <c r="A55" s="59"/>
      <c r="B55" s="10" t="s">
        <v>20</v>
      </c>
      <c r="C55" s="13">
        <f t="shared" si="5"/>
        <v>0</v>
      </c>
      <c r="D55" s="13">
        <f t="shared" si="6"/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ht="12.95" customHeight="1">
      <c r="A56" s="59"/>
      <c r="B56" s="10" t="s">
        <v>24</v>
      </c>
      <c r="C56" s="13">
        <f t="shared" si="5"/>
        <v>0</v>
      </c>
      <c r="D56" s="13">
        <f t="shared" si="6"/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ht="12.95" customHeight="1">
      <c r="A57" s="59"/>
      <c r="B57" s="10" t="s">
        <v>20</v>
      </c>
      <c r="C57" s="13">
        <f t="shared" si="5"/>
        <v>0</v>
      </c>
      <c r="D57" s="13">
        <f t="shared" si="6"/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ht="12.95" customHeight="1">
      <c r="A58" s="59"/>
      <c r="B58" s="10" t="s">
        <v>24</v>
      </c>
      <c r="C58" s="13">
        <f t="shared" si="5"/>
        <v>0</v>
      </c>
      <c r="D58" s="13">
        <f t="shared" si="6"/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ht="12.95" customHeight="1">
      <c r="A59" s="59"/>
      <c r="B59" s="10" t="s">
        <v>20</v>
      </c>
      <c r="C59" s="13">
        <f t="shared" si="5"/>
        <v>0</v>
      </c>
      <c r="D59" s="13">
        <f t="shared" si="6"/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ht="12.95" customHeight="1">
      <c r="A60" s="59"/>
      <c r="B60" s="10" t="s">
        <v>24</v>
      </c>
      <c r="C60" s="13">
        <f t="shared" si="5"/>
        <v>0</v>
      </c>
      <c r="D60" s="13">
        <f t="shared" si="6"/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</sheetData>
  <mergeCells count="35">
    <mergeCell ref="A7:A8"/>
    <mergeCell ref="A5:A6"/>
    <mergeCell ref="A53:A54"/>
    <mergeCell ref="A55:A56"/>
    <mergeCell ref="A25:A26"/>
    <mergeCell ref="A27:A28"/>
    <mergeCell ref="A29:A30"/>
    <mergeCell ref="A31:A32"/>
    <mergeCell ref="A33:A34"/>
    <mergeCell ref="A35:A36"/>
    <mergeCell ref="A45:A46"/>
    <mergeCell ref="A47:A48"/>
    <mergeCell ref="A57:A58"/>
    <mergeCell ref="A59:A60"/>
    <mergeCell ref="A9:A10"/>
    <mergeCell ref="A11:A12"/>
    <mergeCell ref="A13:A14"/>
    <mergeCell ref="A15:A16"/>
    <mergeCell ref="A17:A18"/>
    <mergeCell ref="A19:A20"/>
    <mergeCell ref="A21:A22"/>
    <mergeCell ref="A23:A24"/>
    <mergeCell ref="A37:A38"/>
    <mergeCell ref="A39:A40"/>
    <mergeCell ref="A49:A50"/>
    <mergeCell ref="A51:A52"/>
    <mergeCell ref="A41:A42"/>
    <mergeCell ref="A43:A44"/>
    <mergeCell ref="I3:J3"/>
    <mergeCell ref="K3:L3"/>
    <mergeCell ref="A1:L1"/>
    <mergeCell ref="C3:D3"/>
    <mergeCell ref="A3:B4"/>
    <mergeCell ref="E3:F3"/>
    <mergeCell ref="G3:H3"/>
  </mergeCells>
  <phoneticPr fontId="3" type="noConversion"/>
  <printOptions horizontalCentered="1"/>
  <pageMargins left="0.39370078740157483" right="0.39370078740157483" top="0.78740157480314965" bottom="0.59055118110236227" header="0.39370078740157483" footer="0.39370078740157483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>
      <pane xSplit="2" ySplit="4" topLeftCell="C71" activePane="bottomRight" state="frozen"/>
      <selection pane="topRight" activeCell="C1" sqref="C1"/>
      <selection pane="bottomLeft" activeCell="A5" sqref="A5"/>
      <selection pane="bottomRight" activeCell="F89" sqref="F89"/>
    </sheetView>
  </sheetViews>
  <sheetFormatPr defaultRowHeight="13.5"/>
  <cols>
    <col min="2" max="2" width="14.88671875" customWidth="1"/>
    <col min="3" max="3" width="7.33203125" customWidth="1"/>
    <col min="4" max="4" width="7.77734375" customWidth="1"/>
    <col min="5" max="5" width="10.109375" customWidth="1"/>
    <col min="6" max="6" width="7.77734375" customWidth="1"/>
    <col min="7" max="7" width="10.109375" customWidth="1"/>
    <col min="8" max="8" width="7.77734375" customWidth="1"/>
    <col min="9" max="9" width="10.109375" customWidth="1"/>
  </cols>
  <sheetData>
    <row r="1" spans="1:9" ht="48.75" customHeight="1">
      <c r="A1" s="65" t="s">
        <v>36</v>
      </c>
      <c r="B1" s="65"/>
      <c r="C1" s="65"/>
      <c r="D1" s="65"/>
      <c r="E1" s="65"/>
      <c r="F1" s="65"/>
      <c r="G1" s="65"/>
      <c r="H1" s="65"/>
      <c r="I1" s="65"/>
    </row>
    <row r="2" spans="1:9" ht="22.5" customHeight="1">
      <c r="A2" s="18" t="s">
        <v>94</v>
      </c>
      <c r="B2" s="9"/>
      <c r="C2" s="6"/>
      <c r="D2" s="4"/>
      <c r="E2" s="4"/>
      <c r="F2" s="16"/>
      <c r="G2" s="16"/>
      <c r="H2" s="16"/>
      <c r="I2" s="17" t="s">
        <v>26</v>
      </c>
    </row>
    <row r="3" spans="1:9" ht="13.5" customHeight="1">
      <c r="A3" s="68" t="s">
        <v>10</v>
      </c>
      <c r="B3" s="68" t="s">
        <v>32</v>
      </c>
      <c r="C3" s="71"/>
      <c r="D3" s="68" t="s">
        <v>54</v>
      </c>
      <c r="E3" s="68"/>
      <c r="F3" s="68" t="s">
        <v>55</v>
      </c>
      <c r="G3" s="68"/>
      <c r="H3" s="68" t="s">
        <v>44</v>
      </c>
      <c r="I3" s="68" t="s">
        <v>14</v>
      </c>
    </row>
    <row r="4" spans="1:9" ht="13.5" customHeight="1">
      <c r="A4" s="68"/>
      <c r="B4" s="68"/>
      <c r="C4" s="71"/>
      <c r="D4" s="23" t="s">
        <v>11</v>
      </c>
      <c r="E4" s="23" t="s">
        <v>45</v>
      </c>
      <c r="F4" s="23" t="s">
        <v>11</v>
      </c>
      <c r="G4" s="23" t="s">
        <v>45</v>
      </c>
      <c r="H4" s="23" t="s">
        <v>11</v>
      </c>
      <c r="I4" s="23" t="s">
        <v>45</v>
      </c>
    </row>
    <row r="5" spans="1:9" ht="13.5" hidden="1" customHeight="1">
      <c r="A5" s="66" t="s">
        <v>92</v>
      </c>
      <c r="B5" s="69" t="s">
        <v>33</v>
      </c>
      <c r="C5" s="8" t="s">
        <v>20</v>
      </c>
      <c r="D5" s="21">
        <f>D7+D9+D11+D13+D15+D17+D19+D21+D23+D25</f>
        <v>28</v>
      </c>
      <c r="E5" s="21">
        <f t="shared" ref="E5:I6" si="0">E7+E9+E11+E13+E15+E17+E19+E21+E23+E25</f>
        <v>850</v>
      </c>
      <c r="F5" s="21">
        <f t="shared" si="0"/>
        <v>42</v>
      </c>
      <c r="G5" s="21">
        <f t="shared" si="0"/>
        <v>1699</v>
      </c>
      <c r="H5" s="21">
        <f t="shared" si="0"/>
        <v>0</v>
      </c>
      <c r="I5" s="21">
        <f t="shared" si="0"/>
        <v>0</v>
      </c>
    </row>
    <row r="6" spans="1:9" ht="13.5" hidden="1" customHeight="1">
      <c r="A6" s="66"/>
      <c r="B6" s="69"/>
      <c r="C6" s="8" t="s">
        <v>34</v>
      </c>
      <c r="D6" s="21">
        <f>D8+D10+D12+D14+D16+D18+D20+D22+D24+D26</f>
        <v>30</v>
      </c>
      <c r="E6" s="21">
        <f t="shared" si="0"/>
        <v>866</v>
      </c>
      <c r="F6" s="21">
        <f t="shared" si="0"/>
        <v>47</v>
      </c>
      <c r="G6" s="21">
        <f t="shared" si="0"/>
        <v>1856</v>
      </c>
      <c r="H6" s="21">
        <f t="shared" si="0"/>
        <v>0</v>
      </c>
      <c r="I6" s="21">
        <f t="shared" si="0"/>
        <v>0</v>
      </c>
    </row>
    <row r="7" spans="1:9" ht="13.5" hidden="1" customHeight="1">
      <c r="A7" s="66"/>
      <c r="B7" s="69" t="s">
        <v>22</v>
      </c>
      <c r="C7" s="8" t="s">
        <v>20</v>
      </c>
      <c r="D7" s="21">
        <f t="shared" ref="D7:I16" si="1">SUM(D29,D51,D73,D95,D117,D139,D161,D183,D205,D227)</f>
        <v>0</v>
      </c>
      <c r="E7" s="21">
        <f t="shared" si="1"/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  <c r="I7" s="21">
        <f t="shared" si="1"/>
        <v>0</v>
      </c>
    </row>
    <row r="8" spans="1:9" ht="13.5" hidden="1" customHeight="1">
      <c r="A8" s="66"/>
      <c r="B8" s="69"/>
      <c r="C8" s="8" t="s">
        <v>34</v>
      </c>
      <c r="D8" s="21">
        <f t="shared" si="1"/>
        <v>0</v>
      </c>
      <c r="E8" s="21">
        <f t="shared" si="1"/>
        <v>0</v>
      </c>
      <c r="F8" s="21">
        <f t="shared" si="1"/>
        <v>0</v>
      </c>
      <c r="G8" s="21">
        <f t="shared" si="1"/>
        <v>0</v>
      </c>
      <c r="H8" s="21">
        <f t="shared" si="1"/>
        <v>0</v>
      </c>
      <c r="I8" s="21">
        <f t="shared" si="1"/>
        <v>0</v>
      </c>
    </row>
    <row r="9" spans="1:9" ht="13.5" hidden="1" customHeight="1">
      <c r="A9" s="66"/>
      <c r="B9" s="69" t="s">
        <v>12</v>
      </c>
      <c r="C9" s="8" t="s">
        <v>20</v>
      </c>
      <c r="D9" s="21">
        <f t="shared" si="1"/>
        <v>0</v>
      </c>
      <c r="E9" s="21">
        <f t="shared" si="1"/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  <c r="I9" s="21">
        <f t="shared" si="1"/>
        <v>0</v>
      </c>
    </row>
    <row r="10" spans="1:9" ht="13.5" hidden="1" customHeight="1">
      <c r="A10" s="66"/>
      <c r="B10" s="69"/>
      <c r="C10" s="8" t="s">
        <v>34</v>
      </c>
      <c r="D10" s="21">
        <f t="shared" si="1"/>
        <v>0</v>
      </c>
      <c r="E10" s="21">
        <f t="shared" si="1"/>
        <v>0</v>
      </c>
      <c r="F10" s="21">
        <f t="shared" si="1"/>
        <v>0</v>
      </c>
      <c r="G10" s="21">
        <f t="shared" si="1"/>
        <v>0</v>
      </c>
      <c r="H10" s="21">
        <f t="shared" si="1"/>
        <v>0</v>
      </c>
      <c r="I10" s="21">
        <f t="shared" si="1"/>
        <v>0</v>
      </c>
    </row>
    <row r="11" spans="1:9" ht="13.5" hidden="1" customHeight="1">
      <c r="A11" s="66"/>
      <c r="B11" s="69" t="s">
        <v>1</v>
      </c>
      <c r="C11" s="8" t="s">
        <v>20</v>
      </c>
      <c r="D11" s="21">
        <f t="shared" si="1"/>
        <v>0</v>
      </c>
      <c r="E11" s="21">
        <f t="shared" si="1"/>
        <v>0</v>
      </c>
      <c r="F11" s="21">
        <f t="shared" si="1"/>
        <v>0</v>
      </c>
      <c r="G11" s="21">
        <f t="shared" si="1"/>
        <v>0</v>
      </c>
      <c r="H11" s="21">
        <f t="shared" si="1"/>
        <v>0</v>
      </c>
      <c r="I11" s="21">
        <f t="shared" si="1"/>
        <v>0</v>
      </c>
    </row>
    <row r="12" spans="1:9" ht="13.5" hidden="1" customHeight="1">
      <c r="A12" s="66"/>
      <c r="B12" s="69"/>
      <c r="C12" s="8" t="s">
        <v>34</v>
      </c>
      <c r="D12" s="21">
        <f t="shared" si="1"/>
        <v>0</v>
      </c>
      <c r="E12" s="21">
        <f t="shared" si="1"/>
        <v>0</v>
      </c>
      <c r="F12" s="21">
        <f t="shared" si="1"/>
        <v>0</v>
      </c>
      <c r="G12" s="21">
        <f t="shared" si="1"/>
        <v>0</v>
      </c>
      <c r="H12" s="21">
        <f t="shared" si="1"/>
        <v>0</v>
      </c>
      <c r="I12" s="21">
        <f t="shared" si="1"/>
        <v>0</v>
      </c>
    </row>
    <row r="13" spans="1:9" ht="13.5" hidden="1" customHeight="1">
      <c r="A13" s="66"/>
      <c r="B13" s="69" t="s">
        <v>2</v>
      </c>
      <c r="C13" s="8" t="s">
        <v>20</v>
      </c>
      <c r="D13" s="21">
        <f t="shared" si="1"/>
        <v>0</v>
      </c>
      <c r="E13" s="21">
        <f t="shared" si="1"/>
        <v>0</v>
      </c>
      <c r="F13" s="21">
        <f t="shared" si="1"/>
        <v>0</v>
      </c>
      <c r="G13" s="21">
        <f t="shared" si="1"/>
        <v>0</v>
      </c>
      <c r="H13" s="21">
        <f t="shared" si="1"/>
        <v>0</v>
      </c>
      <c r="I13" s="21">
        <f t="shared" si="1"/>
        <v>0</v>
      </c>
    </row>
    <row r="14" spans="1:9" ht="13.5" hidden="1" customHeight="1">
      <c r="A14" s="66"/>
      <c r="B14" s="69"/>
      <c r="C14" s="8" t="s">
        <v>34</v>
      </c>
      <c r="D14" s="21">
        <f t="shared" si="1"/>
        <v>0</v>
      </c>
      <c r="E14" s="21">
        <f t="shared" si="1"/>
        <v>0</v>
      </c>
      <c r="F14" s="21">
        <f t="shared" si="1"/>
        <v>0</v>
      </c>
      <c r="G14" s="21">
        <f t="shared" si="1"/>
        <v>0</v>
      </c>
      <c r="H14" s="21">
        <f t="shared" si="1"/>
        <v>0</v>
      </c>
      <c r="I14" s="21">
        <f t="shared" si="1"/>
        <v>0</v>
      </c>
    </row>
    <row r="15" spans="1:9" ht="13.5" hidden="1" customHeight="1">
      <c r="A15" s="66"/>
      <c r="B15" s="69" t="s">
        <v>13</v>
      </c>
      <c r="C15" s="8" t="s">
        <v>20</v>
      </c>
      <c r="D15" s="21">
        <f t="shared" si="1"/>
        <v>0</v>
      </c>
      <c r="E15" s="21">
        <f t="shared" si="1"/>
        <v>0</v>
      </c>
      <c r="F15" s="21">
        <f t="shared" si="1"/>
        <v>0</v>
      </c>
      <c r="G15" s="21">
        <f t="shared" si="1"/>
        <v>0</v>
      </c>
      <c r="H15" s="21">
        <f t="shared" si="1"/>
        <v>0</v>
      </c>
      <c r="I15" s="21">
        <f t="shared" si="1"/>
        <v>0</v>
      </c>
    </row>
    <row r="16" spans="1:9" ht="13.5" hidden="1" customHeight="1">
      <c r="A16" s="66"/>
      <c r="B16" s="69"/>
      <c r="C16" s="8" t="s">
        <v>34</v>
      </c>
      <c r="D16" s="21">
        <f t="shared" si="1"/>
        <v>0</v>
      </c>
      <c r="E16" s="21">
        <f t="shared" si="1"/>
        <v>0</v>
      </c>
      <c r="F16" s="21">
        <f t="shared" si="1"/>
        <v>0</v>
      </c>
      <c r="G16" s="21">
        <f t="shared" si="1"/>
        <v>0</v>
      </c>
      <c r="H16" s="21">
        <f t="shared" si="1"/>
        <v>0</v>
      </c>
      <c r="I16" s="21">
        <f t="shared" si="1"/>
        <v>0</v>
      </c>
    </row>
    <row r="17" spans="1:9" ht="13.5" hidden="1" customHeight="1">
      <c r="A17" s="66"/>
      <c r="B17" s="69" t="s">
        <v>3</v>
      </c>
      <c r="C17" s="8" t="s">
        <v>20</v>
      </c>
      <c r="D17" s="21">
        <f t="shared" ref="D17:I24" si="2">SUM(D39,D61,D83,D105,D127,D149,D171,D193,D215,D237)</f>
        <v>0</v>
      </c>
      <c r="E17" s="21">
        <f t="shared" si="2"/>
        <v>0</v>
      </c>
      <c r="F17" s="21">
        <f t="shared" si="2"/>
        <v>0</v>
      </c>
      <c r="G17" s="21">
        <f t="shared" si="2"/>
        <v>0</v>
      </c>
      <c r="H17" s="21">
        <f t="shared" si="2"/>
        <v>0</v>
      </c>
      <c r="I17" s="21">
        <f t="shared" si="2"/>
        <v>0</v>
      </c>
    </row>
    <row r="18" spans="1:9" ht="13.5" hidden="1" customHeight="1">
      <c r="A18" s="66"/>
      <c r="B18" s="69"/>
      <c r="C18" s="8" t="s">
        <v>34</v>
      </c>
      <c r="D18" s="21">
        <f t="shared" si="2"/>
        <v>0</v>
      </c>
      <c r="E18" s="21">
        <f t="shared" si="2"/>
        <v>0</v>
      </c>
      <c r="F18" s="21">
        <f t="shared" si="2"/>
        <v>0</v>
      </c>
      <c r="G18" s="21">
        <f t="shared" si="2"/>
        <v>0</v>
      </c>
      <c r="H18" s="21">
        <f t="shared" si="2"/>
        <v>0</v>
      </c>
      <c r="I18" s="21">
        <f t="shared" si="2"/>
        <v>0</v>
      </c>
    </row>
    <row r="19" spans="1:9" ht="13.5" hidden="1" customHeight="1">
      <c r="A19" s="66"/>
      <c r="B19" s="69" t="s">
        <v>4</v>
      </c>
      <c r="C19" s="8" t="s">
        <v>20</v>
      </c>
      <c r="D19" s="21">
        <f t="shared" si="2"/>
        <v>0</v>
      </c>
      <c r="E19" s="21">
        <f t="shared" si="2"/>
        <v>0</v>
      </c>
      <c r="F19" s="21">
        <f t="shared" si="2"/>
        <v>0</v>
      </c>
      <c r="G19" s="21">
        <f t="shared" si="2"/>
        <v>0</v>
      </c>
      <c r="H19" s="21">
        <f t="shared" si="2"/>
        <v>0</v>
      </c>
      <c r="I19" s="21">
        <f t="shared" si="2"/>
        <v>0</v>
      </c>
    </row>
    <row r="20" spans="1:9" ht="13.5" hidden="1" customHeight="1">
      <c r="A20" s="66"/>
      <c r="B20" s="69"/>
      <c r="C20" s="8" t="s">
        <v>34</v>
      </c>
      <c r="D20" s="21">
        <f t="shared" si="2"/>
        <v>0</v>
      </c>
      <c r="E20" s="21">
        <f t="shared" si="2"/>
        <v>0</v>
      </c>
      <c r="F20" s="21">
        <f t="shared" si="2"/>
        <v>0</v>
      </c>
      <c r="G20" s="21">
        <f t="shared" si="2"/>
        <v>0</v>
      </c>
      <c r="H20" s="21">
        <f t="shared" si="2"/>
        <v>0</v>
      </c>
      <c r="I20" s="21">
        <f t="shared" si="2"/>
        <v>0</v>
      </c>
    </row>
    <row r="21" spans="1:9" ht="13.5" hidden="1" customHeight="1">
      <c r="A21" s="66"/>
      <c r="B21" s="69" t="s">
        <v>5</v>
      </c>
      <c r="C21" s="8" t="s">
        <v>20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1">
        <f t="shared" si="2"/>
        <v>0</v>
      </c>
      <c r="H21" s="21">
        <f t="shared" si="2"/>
        <v>0</v>
      </c>
      <c r="I21" s="21">
        <f t="shared" si="2"/>
        <v>0</v>
      </c>
    </row>
    <row r="22" spans="1:9" ht="13.5" hidden="1" customHeight="1">
      <c r="A22" s="66"/>
      <c r="B22" s="69"/>
      <c r="C22" s="8" t="s">
        <v>34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1">
        <f t="shared" si="2"/>
        <v>0</v>
      </c>
      <c r="H22" s="21">
        <f t="shared" si="2"/>
        <v>0</v>
      </c>
      <c r="I22" s="21">
        <f t="shared" si="2"/>
        <v>0</v>
      </c>
    </row>
    <row r="23" spans="1:9" ht="13.5" hidden="1" customHeight="1">
      <c r="A23" s="66"/>
      <c r="B23" s="69" t="s">
        <v>23</v>
      </c>
      <c r="C23" s="8" t="s">
        <v>20</v>
      </c>
      <c r="D23" s="21">
        <f>SUM(D45,D67,D89,D111,D133,D155,D177,D199,D221,D243)</f>
        <v>28</v>
      </c>
      <c r="E23" s="21">
        <f t="shared" ref="E23:G24" si="3">SUM(E45,E67,E89,E111,E133,E155,E177,E199,E221,E243)</f>
        <v>850</v>
      </c>
      <c r="F23" s="21">
        <f t="shared" si="3"/>
        <v>42</v>
      </c>
      <c r="G23" s="21">
        <f t="shared" si="3"/>
        <v>1699</v>
      </c>
      <c r="H23" s="21">
        <f t="shared" si="2"/>
        <v>0</v>
      </c>
      <c r="I23" s="21">
        <f t="shared" si="2"/>
        <v>0</v>
      </c>
    </row>
    <row r="24" spans="1:9" ht="13.5" hidden="1" customHeight="1">
      <c r="A24" s="66"/>
      <c r="B24" s="69"/>
      <c r="C24" s="8" t="s">
        <v>34</v>
      </c>
      <c r="D24" s="21">
        <f>SUM(D46,D68,D90,D112,D134,D156,D178,D200,D222,D244)</f>
        <v>30</v>
      </c>
      <c r="E24" s="21">
        <f t="shared" si="3"/>
        <v>866</v>
      </c>
      <c r="F24" s="21">
        <f t="shared" si="3"/>
        <v>47</v>
      </c>
      <c r="G24" s="21">
        <f t="shared" si="3"/>
        <v>1856</v>
      </c>
      <c r="H24" s="21">
        <f t="shared" si="2"/>
        <v>0</v>
      </c>
      <c r="I24" s="21">
        <f t="shared" si="2"/>
        <v>0</v>
      </c>
    </row>
    <row r="25" spans="1:9" ht="13.5" hidden="1" customHeight="1">
      <c r="A25" s="66"/>
      <c r="B25" s="69" t="s">
        <v>6</v>
      </c>
      <c r="C25" s="8" t="s">
        <v>20</v>
      </c>
      <c r="D25" s="21">
        <f t="shared" ref="D25:I25" si="4">SUM(D47,D69,D91,D113,D135,D157,D179,D201,D223,D245)</f>
        <v>0</v>
      </c>
      <c r="E25" s="21">
        <f t="shared" si="4"/>
        <v>0</v>
      </c>
      <c r="F25" s="21">
        <f t="shared" si="4"/>
        <v>0</v>
      </c>
      <c r="G25" s="21">
        <f t="shared" si="4"/>
        <v>0</v>
      </c>
      <c r="H25" s="21">
        <f t="shared" si="4"/>
        <v>0</v>
      </c>
      <c r="I25" s="21">
        <f t="shared" si="4"/>
        <v>0</v>
      </c>
    </row>
    <row r="26" spans="1:9" ht="13.5" hidden="1" customHeight="1">
      <c r="A26" s="66"/>
      <c r="B26" s="69"/>
      <c r="C26" s="8" t="s">
        <v>34</v>
      </c>
      <c r="D26" s="21">
        <f t="shared" ref="D26:I26" si="5">SUM(D48,D70,D92,D114,D136,D158,D180,D202,D224,D246)</f>
        <v>0</v>
      </c>
      <c r="E26" s="21">
        <f t="shared" si="5"/>
        <v>0</v>
      </c>
      <c r="F26" s="21">
        <f t="shared" si="5"/>
        <v>0</v>
      </c>
      <c r="G26" s="21">
        <f t="shared" si="5"/>
        <v>0</v>
      </c>
      <c r="H26" s="21">
        <f t="shared" si="5"/>
        <v>0</v>
      </c>
      <c r="I26" s="21">
        <f t="shared" si="5"/>
        <v>0</v>
      </c>
    </row>
    <row r="27" spans="1:9" hidden="1">
      <c r="A27" s="67" t="s">
        <v>35</v>
      </c>
      <c r="B27" s="70" t="s">
        <v>33</v>
      </c>
      <c r="C27" s="19" t="s">
        <v>20</v>
      </c>
      <c r="D27" s="29">
        <f t="shared" ref="D27:I28" si="6">D29+D31+D33+D35+D37+D39+D41+D43+D45+D47</f>
        <v>0</v>
      </c>
      <c r="E27" s="29">
        <f t="shared" si="6"/>
        <v>0</v>
      </c>
      <c r="F27" s="29">
        <f t="shared" si="6"/>
        <v>27</v>
      </c>
      <c r="G27" s="29">
        <f t="shared" si="6"/>
        <v>1440</v>
      </c>
      <c r="H27" s="29">
        <f t="shared" si="6"/>
        <v>0</v>
      </c>
      <c r="I27" s="29">
        <f t="shared" si="6"/>
        <v>0</v>
      </c>
    </row>
    <row r="28" spans="1:9" hidden="1">
      <c r="A28" s="67"/>
      <c r="B28" s="70"/>
      <c r="C28" s="19" t="s">
        <v>34</v>
      </c>
      <c r="D28" s="29">
        <f t="shared" si="6"/>
        <v>0</v>
      </c>
      <c r="E28" s="29">
        <f t="shared" si="6"/>
        <v>0</v>
      </c>
      <c r="F28" s="29">
        <f t="shared" si="6"/>
        <v>27</v>
      </c>
      <c r="G28" s="29">
        <f t="shared" si="6"/>
        <v>1440</v>
      </c>
      <c r="H28" s="29">
        <f t="shared" si="6"/>
        <v>0</v>
      </c>
      <c r="I28" s="29">
        <f t="shared" si="6"/>
        <v>0</v>
      </c>
    </row>
    <row r="29" spans="1:9" hidden="1">
      <c r="A29" s="67"/>
      <c r="B29" s="70" t="s">
        <v>22</v>
      </c>
      <c r="C29" s="19" t="s">
        <v>20</v>
      </c>
      <c r="D29" s="20"/>
      <c r="E29" s="20"/>
      <c r="F29" s="20"/>
      <c r="G29" s="20"/>
      <c r="H29" s="20"/>
      <c r="I29" s="20"/>
    </row>
    <row r="30" spans="1:9" hidden="1">
      <c r="A30" s="67"/>
      <c r="B30" s="70"/>
      <c r="C30" s="19" t="s">
        <v>34</v>
      </c>
      <c r="D30" s="20"/>
      <c r="E30" s="20"/>
      <c r="F30" s="20"/>
      <c r="G30" s="20"/>
      <c r="H30" s="20"/>
      <c r="I30" s="20"/>
    </row>
    <row r="31" spans="1:9" hidden="1">
      <c r="A31" s="67"/>
      <c r="B31" s="70" t="s">
        <v>12</v>
      </c>
      <c r="C31" s="19" t="s">
        <v>20</v>
      </c>
      <c r="D31" s="20"/>
      <c r="E31" s="20"/>
      <c r="F31" s="20"/>
      <c r="G31" s="20"/>
      <c r="H31" s="20"/>
      <c r="I31" s="20"/>
    </row>
    <row r="32" spans="1:9" hidden="1">
      <c r="A32" s="67"/>
      <c r="B32" s="70"/>
      <c r="C32" s="19" t="s">
        <v>34</v>
      </c>
      <c r="D32" s="20"/>
      <c r="E32" s="20"/>
      <c r="F32" s="20"/>
      <c r="G32" s="20"/>
      <c r="H32" s="20"/>
      <c r="I32" s="20"/>
    </row>
    <row r="33" spans="1:9" hidden="1">
      <c r="A33" s="67"/>
      <c r="B33" s="70" t="s">
        <v>1</v>
      </c>
      <c r="C33" s="19" t="s">
        <v>20</v>
      </c>
      <c r="D33" s="20"/>
      <c r="E33" s="20"/>
      <c r="F33" s="20"/>
      <c r="G33" s="20"/>
      <c r="H33" s="20"/>
      <c r="I33" s="20"/>
    </row>
    <row r="34" spans="1:9" hidden="1">
      <c r="A34" s="67"/>
      <c r="B34" s="70"/>
      <c r="C34" s="19" t="s">
        <v>34</v>
      </c>
      <c r="D34" s="20"/>
      <c r="E34" s="20"/>
      <c r="F34" s="20"/>
      <c r="G34" s="20"/>
      <c r="H34" s="20"/>
      <c r="I34" s="20"/>
    </row>
    <row r="35" spans="1:9" hidden="1">
      <c r="A35" s="67"/>
      <c r="B35" s="70" t="s">
        <v>2</v>
      </c>
      <c r="C35" s="19" t="s">
        <v>20</v>
      </c>
      <c r="D35" s="20"/>
      <c r="E35" s="20"/>
      <c r="F35" s="20"/>
      <c r="G35" s="20"/>
      <c r="H35" s="20"/>
      <c r="I35" s="20"/>
    </row>
    <row r="36" spans="1:9" hidden="1">
      <c r="A36" s="67"/>
      <c r="B36" s="70"/>
      <c r="C36" s="19" t="s">
        <v>34</v>
      </c>
      <c r="D36" s="20"/>
      <c r="E36" s="20"/>
      <c r="F36" s="20"/>
      <c r="G36" s="20"/>
      <c r="H36" s="20"/>
      <c r="I36" s="20"/>
    </row>
    <row r="37" spans="1:9" hidden="1">
      <c r="A37" s="67"/>
      <c r="B37" s="70" t="s">
        <v>13</v>
      </c>
      <c r="C37" s="19" t="s">
        <v>20</v>
      </c>
      <c r="D37" s="20"/>
      <c r="E37" s="20"/>
      <c r="F37" s="20"/>
      <c r="G37" s="20"/>
      <c r="H37" s="20"/>
      <c r="I37" s="20"/>
    </row>
    <row r="38" spans="1:9" hidden="1">
      <c r="A38" s="67"/>
      <c r="B38" s="70"/>
      <c r="C38" s="19" t="s">
        <v>34</v>
      </c>
      <c r="D38" s="20"/>
      <c r="E38" s="20"/>
      <c r="F38" s="20"/>
      <c r="G38" s="20"/>
      <c r="H38" s="20"/>
      <c r="I38" s="20"/>
    </row>
    <row r="39" spans="1:9" hidden="1">
      <c r="A39" s="67"/>
      <c r="B39" s="70" t="s">
        <v>3</v>
      </c>
      <c r="C39" s="19" t="s">
        <v>20</v>
      </c>
      <c r="D39" s="20"/>
      <c r="E39" s="20"/>
      <c r="F39" s="20"/>
      <c r="G39" s="20"/>
      <c r="H39" s="20"/>
      <c r="I39" s="20"/>
    </row>
    <row r="40" spans="1:9" hidden="1">
      <c r="A40" s="67"/>
      <c r="B40" s="70"/>
      <c r="C40" s="19" t="s">
        <v>34</v>
      </c>
      <c r="D40" s="20"/>
      <c r="E40" s="20"/>
      <c r="F40" s="20"/>
      <c r="G40" s="20"/>
      <c r="H40" s="20"/>
      <c r="I40" s="20"/>
    </row>
    <row r="41" spans="1:9" hidden="1">
      <c r="A41" s="67"/>
      <c r="B41" s="70" t="s">
        <v>4</v>
      </c>
      <c r="C41" s="19" t="s">
        <v>20</v>
      </c>
      <c r="D41" s="20"/>
      <c r="E41" s="20"/>
      <c r="F41" s="20"/>
      <c r="G41" s="20"/>
      <c r="H41" s="20"/>
      <c r="I41" s="20"/>
    </row>
    <row r="42" spans="1:9" hidden="1">
      <c r="A42" s="67"/>
      <c r="B42" s="70"/>
      <c r="C42" s="19" t="s">
        <v>34</v>
      </c>
      <c r="D42" s="20"/>
      <c r="E42" s="20"/>
      <c r="F42" s="20"/>
      <c r="G42" s="20"/>
      <c r="H42" s="20"/>
      <c r="I42" s="20"/>
    </row>
    <row r="43" spans="1:9" hidden="1">
      <c r="A43" s="67"/>
      <c r="B43" s="70" t="s">
        <v>5</v>
      </c>
      <c r="C43" s="19" t="s">
        <v>20</v>
      </c>
      <c r="D43" s="20"/>
      <c r="E43" s="20"/>
      <c r="F43" s="20"/>
      <c r="G43" s="20"/>
      <c r="H43" s="20"/>
      <c r="I43" s="20"/>
    </row>
    <row r="44" spans="1:9" hidden="1">
      <c r="A44" s="67"/>
      <c r="B44" s="70"/>
      <c r="C44" s="19" t="s">
        <v>34</v>
      </c>
      <c r="D44" s="20"/>
      <c r="E44" s="20"/>
      <c r="F44" s="20"/>
      <c r="G44" s="20"/>
      <c r="H44" s="20"/>
      <c r="I44" s="20"/>
    </row>
    <row r="45" spans="1:9" hidden="1">
      <c r="A45" s="67"/>
      <c r="B45" s="70" t="s">
        <v>23</v>
      </c>
      <c r="C45" s="19" t="s">
        <v>20</v>
      </c>
      <c r="D45" s="20">
        <v>0</v>
      </c>
      <c r="E45" s="20">
        <v>0</v>
      </c>
      <c r="F45" s="20">
        <v>27</v>
      </c>
      <c r="G45" s="20">
        <v>1440</v>
      </c>
      <c r="H45" s="20">
        <v>0</v>
      </c>
      <c r="I45" s="20">
        <v>0</v>
      </c>
    </row>
    <row r="46" spans="1:9" hidden="1">
      <c r="A46" s="67"/>
      <c r="B46" s="70"/>
      <c r="C46" s="19" t="s">
        <v>34</v>
      </c>
      <c r="D46" s="20">
        <v>0</v>
      </c>
      <c r="E46" s="20">
        <v>0</v>
      </c>
      <c r="F46" s="20">
        <v>27</v>
      </c>
      <c r="G46" s="20">
        <v>1440</v>
      </c>
      <c r="H46" s="20">
        <v>0</v>
      </c>
      <c r="I46" s="20">
        <v>0</v>
      </c>
    </row>
    <row r="47" spans="1:9" hidden="1">
      <c r="A47" s="67"/>
      <c r="B47" s="70" t="s">
        <v>6</v>
      </c>
      <c r="C47" s="19" t="s">
        <v>20</v>
      </c>
      <c r="D47" s="20"/>
      <c r="E47" s="20"/>
      <c r="F47" s="20"/>
      <c r="G47" s="20"/>
      <c r="H47" s="20"/>
      <c r="I47" s="20"/>
    </row>
    <row r="48" spans="1:9" hidden="1">
      <c r="A48" s="67"/>
      <c r="B48" s="70"/>
      <c r="C48" s="19" t="s">
        <v>34</v>
      </c>
      <c r="D48" s="20"/>
      <c r="E48" s="20"/>
      <c r="F48" s="20"/>
      <c r="G48" s="20"/>
      <c r="H48" s="20"/>
      <c r="I48" s="20"/>
    </row>
    <row r="49" spans="1:9" hidden="1">
      <c r="A49" s="67" t="s">
        <v>67</v>
      </c>
      <c r="B49" s="70" t="s">
        <v>33</v>
      </c>
      <c r="C49" s="19" t="s">
        <v>20</v>
      </c>
      <c r="D49" s="29">
        <f t="shared" ref="D49:I50" si="7">D51+D53+D55+D57+D59+D61+D63+D65+D67+D69</f>
        <v>0</v>
      </c>
      <c r="E49" s="29">
        <f t="shared" si="7"/>
        <v>0</v>
      </c>
      <c r="F49" s="29">
        <f t="shared" si="7"/>
        <v>0</v>
      </c>
      <c r="G49" s="29">
        <f t="shared" si="7"/>
        <v>0</v>
      </c>
      <c r="H49" s="29">
        <f t="shared" si="7"/>
        <v>0</v>
      </c>
      <c r="I49" s="29">
        <f t="shared" si="7"/>
        <v>0</v>
      </c>
    </row>
    <row r="50" spans="1:9" hidden="1">
      <c r="A50" s="67"/>
      <c r="B50" s="70"/>
      <c r="C50" s="19" t="s">
        <v>34</v>
      </c>
      <c r="D50" s="29">
        <f t="shared" si="7"/>
        <v>0</v>
      </c>
      <c r="E50" s="29">
        <f t="shared" si="7"/>
        <v>0</v>
      </c>
      <c r="F50" s="29">
        <f t="shared" si="7"/>
        <v>0</v>
      </c>
      <c r="G50" s="29">
        <f t="shared" si="7"/>
        <v>0</v>
      </c>
      <c r="H50" s="29">
        <f t="shared" si="7"/>
        <v>0</v>
      </c>
      <c r="I50" s="29">
        <f t="shared" si="7"/>
        <v>0</v>
      </c>
    </row>
    <row r="51" spans="1:9" hidden="1">
      <c r="A51" s="67"/>
      <c r="B51" s="70" t="s">
        <v>22</v>
      </c>
      <c r="C51" s="19" t="s">
        <v>20</v>
      </c>
      <c r="D51" s="20"/>
      <c r="E51" s="20"/>
      <c r="F51" s="20"/>
      <c r="G51" s="20"/>
      <c r="H51" s="20"/>
      <c r="I51" s="20"/>
    </row>
    <row r="52" spans="1:9" hidden="1">
      <c r="A52" s="67"/>
      <c r="B52" s="70"/>
      <c r="C52" s="19" t="s">
        <v>34</v>
      </c>
      <c r="D52" s="20"/>
      <c r="E52" s="20"/>
      <c r="F52" s="20"/>
      <c r="G52" s="20"/>
      <c r="H52" s="20"/>
      <c r="I52" s="20"/>
    </row>
    <row r="53" spans="1:9" hidden="1">
      <c r="A53" s="67"/>
      <c r="B53" s="70" t="s">
        <v>12</v>
      </c>
      <c r="C53" s="19" t="s">
        <v>20</v>
      </c>
      <c r="D53" s="20"/>
      <c r="E53" s="20"/>
      <c r="F53" s="20"/>
      <c r="G53" s="20"/>
      <c r="H53" s="20"/>
      <c r="I53" s="20"/>
    </row>
    <row r="54" spans="1:9" hidden="1">
      <c r="A54" s="67"/>
      <c r="B54" s="70"/>
      <c r="C54" s="19" t="s">
        <v>34</v>
      </c>
      <c r="D54" s="20"/>
      <c r="E54" s="20"/>
      <c r="F54" s="20"/>
      <c r="G54" s="20"/>
      <c r="H54" s="20"/>
      <c r="I54" s="20"/>
    </row>
    <row r="55" spans="1:9" hidden="1">
      <c r="A55" s="67"/>
      <c r="B55" s="70" t="s">
        <v>1</v>
      </c>
      <c r="C55" s="19" t="s">
        <v>20</v>
      </c>
      <c r="D55" s="20"/>
      <c r="E55" s="20"/>
      <c r="F55" s="20"/>
      <c r="G55" s="20"/>
      <c r="H55" s="20"/>
      <c r="I55" s="20"/>
    </row>
    <row r="56" spans="1:9" hidden="1">
      <c r="A56" s="67"/>
      <c r="B56" s="70"/>
      <c r="C56" s="19" t="s">
        <v>34</v>
      </c>
      <c r="D56" s="20"/>
      <c r="E56" s="20"/>
      <c r="F56" s="20"/>
      <c r="G56" s="20"/>
      <c r="H56" s="20"/>
      <c r="I56" s="20"/>
    </row>
    <row r="57" spans="1:9" hidden="1">
      <c r="A57" s="67"/>
      <c r="B57" s="70" t="s">
        <v>2</v>
      </c>
      <c r="C57" s="19" t="s">
        <v>20</v>
      </c>
      <c r="D57" s="20"/>
      <c r="E57" s="20"/>
      <c r="F57" s="20"/>
      <c r="G57" s="20"/>
      <c r="H57" s="20"/>
      <c r="I57" s="20"/>
    </row>
    <row r="58" spans="1:9" hidden="1">
      <c r="A58" s="67"/>
      <c r="B58" s="70"/>
      <c r="C58" s="19" t="s">
        <v>34</v>
      </c>
      <c r="D58" s="20"/>
      <c r="E58" s="20"/>
      <c r="F58" s="20"/>
      <c r="G58" s="20"/>
      <c r="H58" s="20"/>
      <c r="I58" s="20"/>
    </row>
    <row r="59" spans="1:9" hidden="1">
      <c r="A59" s="67"/>
      <c r="B59" s="70" t="s">
        <v>13</v>
      </c>
      <c r="C59" s="19" t="s">
        <v>20</v>
      </c>
      <c r="D59" s="20"/>
      <c r="E59" s="20"/>
      <c r="F59" s="20"/>
      <c r="G59" s="20"/>
      <c r="H59" s="20"/>
      <c r="I59" s="20"/>
    </row>
    <row r="60" spans="1:9" hidden="1">
      <c r="A60" s="67"/>
      <c r="B60" s="70"/>
      <c r="C60" s="19" t="s">
        <v>34</v>
      </c>
      <c r="D60" s="20"/>
      <c r="E60" s="20"/>
      <c r="F60" s="20"/>
      <c r="G60" s="20"/>
      <c r="H60" s="20"/>
      <c r="I60" s="20"/>
    </row>
    <row r="61" spans="1:9" hidden="1">
      <c r="A61" s="67"/>
      <c r="B61" s="70" t="s">
        <v>3</v>
      </c>
      <c r="C61" s="19" t="s">
        <v>20</v>
      </c>
      <c r="D61" s="20"/>
      <c r="E61" s="20"/>
      <c r="F61" s="20"/>
      <c r="G61" s="20"/>
      <c r="H61" s="20"/>
      <c r="I61" s="20"/>
    </row>
    <row r="62" spans="1:9" hidden="1">
      <c r="A62" s="67"/>
      <c r="B62" s="70"/>
      <c r="C62" s="19" t="s">
        <v>34</v>
      </c>
      <c r="D62" s="20"/>
      <c r="E62" s="20"/>
      <c r="F62" s="20"/>
      <c r="G62" s="20"/>
      <c r="H62" s="20"/>
      <c r="I62" s="20"/>
    </row>
    <row r="63" spans="1:9" hidden="1">
      <c r="A63" s="67"/>
      <c r="B63" s="70" t="s">
        <v>4</v>
      </c>
      <c r="C63" s="19" t="s">
        <v>20</v>
      </c>
      <c r="D63" s="20"/>
      <c r="E63" s="20"/>
      <c r="F63" s="20"/>
      <c r="G63" s="20"/>
      <c r="H63" s="20"/>
      <c r="I63" s="20"/>
    </row>
    <row r="64" spans="1:9" hidden="1">
      <c r="A64" s="67"/>
      <c r="B64" s="70"/>
      <c r="C64" s="19" t="s">
        <v>34</v>
      </c>
      <c r="D64" s="20"/>
      <c r="E64" s="20"/>
      <c r="F64" s="20"/>
      <c r="G64" s="20"/>
      <c r="H64" s="20"/>
      <c r="I64" s="20"/>
    </row>
    <row r="65" spans="1:9" hidden="1">
      <c r="A65" s="67"/>
      <c r="B65" s="70" t="s">
        <v>5</v>
      </c>
      <c r="C65" s="19" t="s">
        <v>20</v>
      </c>
      <c r="D65" s="20"/>
      <c r="E65" s="20"/>
      <c r="F65" s="20"/>
      <c r="G65" s="20"/>
      <c r="H65" s="20"/>
      <c r="I65" s="20"/>
    </row>
    <row r="66" spans="1:9" hidden="1">
      <c r="A66" s="67"/>
      <c r="B66" s="70"/>
      <c r="C66" s="19" t="s">
        <v>34</v>
      </c>
      <c r="D66" s="20"/>
      <c r="E66" s="20"/>
      <c r="F66" s="20"/>
      <c r="G66" s="20"/>
      <c r="H66" s="20"/>
      <c r="I66" s="20"/>
    </row>
    <row r="67" spans="1:9" hidden="1">
      <c r="A67" s="67"/>
      <c r="B67" s="70" t="s">
        <v>23</v>
      </c>
      <c r="C67" s="19" t="s">
        <v>20</v>
      </c>
      <c r="D67" s="20"/>
      <c r="E67" s="20"/>
      <c r="F67" s="20"/>
      <c r="G67" s="20"/>
      <c r="H67" s="20"/>
      <c r="I67" s="20"/>
    </row>
    <row r="68" spans="1:9" hidden="1">
      <c r="A68" s="67"/>
      <c r="B68" s="70"/>
      <c r="C68" s="19" t="s">
        <v>34</v>
      </c>
      <c r="D68" s="20"/>
      <c r="E68" s="20"/>
      <c r="F68" s="20"/>
      <c r="G68" s="20"/>
      <c r="H68" s="20"/>
      <c r="I68" s="20"/>
    </row>
    <row r="69" spans="1:9" hidden="1">
      <c r="A69" s="67"/>
      <c r="B69" s="70" t="s">
        <v>6</v>
      </c>
      <c r="C69" s="19" t="s">
        <v>20</v>
      </c>
      <c r="D69" s="20"/>
      <c r="E69" s="20"/>
      <c r="F69" s="20"/>
      <c r="G69" s="20"/>
      <c r="H69" s="20"/>
      <c r="I69" s="20"/>
    </row>
    <row r="70" spans="1:9" hidden="1">
      <c r="A70" s="67"/>
      <c r="B70" s="70"/>
      <c r="C70" s="19" t="s">
        <v>34</v>
      </c>
      <c r="D70" s="20"/>
      <c r="E70" s="20"/>
      <c r="F70" s="20"/>
      <c r="G70" s="20"/>
      <c r="H70" s="20"/>
      <c r="I70" s="20"/>
    </row>
    <row r="71" spans="1:9">
      <c r="A71" s="67" t="s">
        <v>68</v>
      </c>
      <c r="B71" s="70" t="s">
        <v>33</v>
      </c>
      <c r="C71" s="19" t="s">
        <v>20</v>
      </c>
      <c r="D71" s="29">
        <v>1</v>
      </c>
      <c r="E71" s="29">
        <v>6</v>
      </c>
      <c r="F71" s="29">
        <v>1</v>
      </c>
      <c r="G71" s="29">
        <v>11</v>
      </c>
      <c r="H71" s="29">
        <f t="shared" ref="H71:I71" si="8">H73+H75+H77+H79+H81+H83+H85+H87+H89+H91</f>
        <v>0</v>
      </c>
      <c r="I71" s="29">
        <f t="shared" si="8"/>
        <v>0</v>
      </c>
    </row>
    <row r="72" spans="1:9">
      <c r="A72" s="67"/>
      <c r="B72" s="70"/>
      <c r="C72" s="19" t="s">
        <v>34</v>
      </c>
      <c r="D72" s="29">
        <f t="shared" ref="D72:I72" si="9">D74+D76+D78+D80+D82+D84+D86+D88+D90+D92</f>
        <v>2</v>
      </c>
      <c r="E72" s="29">
        <f t="shared" si="9"/>
        <v>17</v>
      </c>
      <c r="F72" s="29">
        <f t="shared" si="9"/>
        <v>2</v>
      </c>
      <c r="G72" s="29">
        <f t="shared" si="9"/>
        <v>47</v>
      </c>
      <c r="H72" s="29">
        <f t="shared" si="9"/>
        <v>0</v>
      </c>
      <c r="I72" s="29">
        <f t="shared" si="9"/>
        <v>0</v>
      </c>
    </row>
    <row r="73" spans="1:9">
      <c r="A73" s="67"/>
      <c r="B73" s="70" t="s">
        <v>22</v>
      </c>
      <c r="C73" s="19" t="s">
        <v>20</v>
      </c>
      <c r="D73" s="13"/>
      <c r="E73" s="13"/>
      <c r="F73" s="20"/>
      <c r="G73" s="20"/>
      <c r="H73" s="20"/>
      <c r="I73" s="20"/>
    </row>
    <row r="74" spans="1:9">
      <c r="A74" s="67"/>
      <c r="B74" s="70"/>
      <c r="C74" s="19" t="s">
        <v>34</v>
      </c>
      <c r="D74" s="13"/>
      <c r="E74" s="13"/>
      <c r="F74" s="20"/>
      <c r="G74" s="20"/>
      <c r="H74" s="20"/>
      <c r="I74" s="20"/>
    </row>
    <row r="75" spans="1:9">
      <c r="A75" s="67"/>
      <c r="B75" s="70" t="s">
        <v>12</v>
      </c>
      <c r="C75" s="19" t="s">
        <v>20</v>
      </c>
      <c r="D75" s="20"/>
      <c r="E75" s="20"/>
      <c r="F75" s="20"/>
      <c r="G75" s="20"/>
      <c r="H75" s="20"/>
      <c r="I75" s="20"/>
    </row>
    <row r="76" spans="1:9">
      <c r="A76" s="67"/>
      <c r="B76" s="70"/>
      <c r="C76" s="19" t="s">
        <v>34</v>
      </c>
      <c r="D76" s="20"/>
      <c r="E76" s="20"/>
      <c r="F76" s="20"/>
      <c r="G76" s="20"/>
      <c r="H76" s="20"/>
      <c r="I76" s="20"/>
    </row>
    <row r="77" spans="1:9">
      <c r="A77" s="67"/>
      <c r="B77" s="70" t="s">
        <v>1</v>
      </c>
      <c r="C77" s="19" t="s">
        <v>20</v>
      </c>
      <c r="D77" s="20"/>
      <c r="E77" s="20"/>
      <c r="F77" s="20"/>
      <c r="G77" s="20"/>
      <c r="H77" s="20"/>
      <c r="I77" s="20"/>
    </row>
    <row r="78" spans="1:9">
      <c r="A78" s="67"/>
      <c r="B78" s="70"/>
      <c r="C78" s="19" t="s">
        <v>34</v>
      </c>
      <c r="D78" s="20"/>
      <c r="E78" s="20"/>
      <c r="F78" s="20"/>
      <c r="G78" s="20"/>
      <c r="H78" s="20"/>
      <c r="I78" s="20"/>
    </row>
    <row r="79" spans="1:9">
      <c r="A79" s="67"/>
      <c r="B79" s="70" t="s">
        <v>2</v>
      </c>
      <c r="C79" s="19" t="s">
        <v>20</v>
      </c>
      <c r="D79" s="20"/>
      <c r="E79" s="20"/>
      <c r="F79" s="20"/>
      <c r="G79" s="20"/>
      <c r="H79" s="20"/>
      <c r="I79" s="20"/>
    </row>
    <row r="80" spans="1:9">
      <c r="A80" s="67"/>
      <c r="B80" s="70"/>
      <c r="C80" s="19" t="s">
        <v>34</v>
      </c>
      <c r="D80" s="20"/>
      <c r="E80" s="20"/>
      <c r="F80" s="20"/>
      <c r="G80" s="20"/>
      <c r="H80" s="20"/>
      <c r="I80" s="20"/>
    </row>
    <row r="81" spans="1:9">
      <c r="A81" s="67"/>
      <c r="B81" s="70" t="s">
        <v>13</v>
      </c>
      <c r="C81" s="19" t="s">
        <v>20</v>
      </c>
      <c r="D81" s="20"/>
      <c r="E81" s="20"/>
      <c r="F81" s="20"/>
      <c r="G81" s="20"/>
      <c r="H81" s="20"/>
      <c r="I81" s="20"/>
    </row>
    <row r="82" spans="1:9">
      <c r="A82" s="67"/>
      <c r="B82" s="70"/>
      <c r="C82" s="19" t="s">
        <v>34</v>
      </c>
      <c r="D82" s="20"/>
      <c r="E82" s="20"/>
      <c r="F82" s="20"/>
      <c r="G82" s="20"/>
      <c r="H82" s="20"/>
      <c r="I82" s="20"/>
    </row>
    <row r="83" spans="1:9">
      <c r="A83" s="67"/>
      <c r="B83" s="70" t="s">
        <v>3</v>
      </c>
      <c r="C83" s="19" t="s">
        <v>20</v>
      </c>
      <c r="D83" s="20"/>
      <c r="E83" s="20"/>
      <c r="F83" s="20"/>
      <c r="G83" s="20"/>
      <c r="H83" s="20"/>
      <c r="I83" s="20"/>
    </row>
    <row r="84" spans="1:9">
      <c r="A84" s="67"/>
      <c r="B84" s="70"/>
      <c r="C84" s="19" t="s">
        <v>34</v>
      </c>
      <c r="D84" s="20"/>
      <c r="E84" s="20"/>
      <c r="F84" s="20"/>
      <c r="G84" s="20"/>
      <c r="H84" s="20"/>
      <c r="I84" s="20"/>
    </row>
    <row r="85" spans="1:9">
      <c r="A85" s="67"/>
      <c r="B85" s="70" t="s">
        <v>4</v>
      </c>
      <c r="C85" s="19" t="s">
        <v>20</v>
      </c>
      <c r="D85" s="20"/>
      <c r="E85" s="20"/>
      <c r="F85" s="20"/>
      <c r="G85" s="20"/>
      <c r="H85" s="20"/>
      <c r="I85" s="20"/>
    </row>
    <row r="86" spans="1:9">
      <c r="A86" s="67"/>
      <c r="B86" s="70"/>
      <c r="C86" s="19" t="s">
        <v>34</v>
      </c>
      <c r="D86" s="20"/>
      <c r="E86" s="20"/>
      <c r="F86" s="20"/>
      <c r="G86" s="20"/>
      <c r="H86" s="20"/>
      <c r="I86" s="20"/>
    </row>
    <row r="87" spans="1:9">
      <c r="A87" s="67"/>
      <c r="B87" s="70" t="s">
        <v>5</v>
      </c>
      <c r="C87" s="19" t="s">
        <v>20</v>
      </c>
      <c r="D87" s="20"/>
      <c r="E87" s="20"/>
      <c r="F87" s="20"/>
      <c r="G87" s="20"/>
      <c r="H87" s="20"/>
      <c r="I87" s="20"/>
    </row>
    <row r="88" spans="1:9">
      <c r="A88" s="67"/>
      <c r="B88" s="70"/>
      <c r="C88" s="19" t="s">
        <v>34</v>
      </c>
      <c r="D88" s="20"/>
      <c r="E88" s="20"/>
      <c r="F88" s="20"/>
      <c r="G88" s="20"/>
      <c r="H88" s="20"/>
      <c r="I88" s="20"/>
    </row>
    <row r="89" spans="1:9">
      <c r="A89" s="67"/>
      <c r="B89" s="70" t="s">
        <v>23</v>
      </c>
      <c r="C89" s="19" t="s">
        <v>20</v>
      </c>
      <c r="D89" s="20">
        <v>1</v>
      </c>
      <c r="E89" s="20">
        <v>6</v>
      </c>
      <c r="F89" s="20">
        <v>1</v>
      </c>
      <c r="G89" s="20">
        <v>11</v>
      </c>
      <c r="H89" s="20"/>
      <c r="I89" s="20"/>
    </row>
    <row r="90" spans="1:9">
      <c r="A90" s="67"/>
      <c r="B90" s="70"/>
      <c r="C90" s="19" t="s">
        <v>34</v>
      </c>
      <c r="D90" s="20">
        <v>2</v>
      </c>
      <c r="E90" s="20">
        <v>17</v>
      </c>
      <c r="F90" s="20">
        <v>2</v>
      </c>
      <c r="G90" s="20">
        <v>47</v>
      </c>
      <c r="H90" s="20"/>
      <c r="I90" s="20"/>
    </row>
    <row r="91" spans="1:9">
      <c r="A91" s="67"/>
      <c r="B91" s="70" t="s">
        <v>6</v>
      </c>
      <c r="C91" s="19" t="s">
        <v>20</v>
      </c>
      <c r="D91" s="13"/>
      <c r="E91" s="13"/>
      <c r="F91" s="20"/>
      <c r="G91" s="20"/>
      <c r="H91" s="20"/>
      <c r="I91" s="20"/>
    </row>
    <row r="92" spans="1:9">
      <c r="A92" s="67"/>
      <c r="B92" s="70"/>
      <c r="C92" s="19" t="s">
        <v>34</v>
      </c>
      <c r="D92" s="13"/>
      <c r="E92" s="13"/>
      <c r="F92" s="20"/>
      <c r="G92" s="20"/>
      <c r="H92" s="20"/>
      <c r="I92" s="20"/>
    </row>
    <row r="93" spans="1:9" hidden="1">
      <c r="A93" s="67" t="s">
        <v>69</v>
      </c>
      <c r="B93" s="70" t="s">
        <v>33</v>
      </c>
      <c r="C93" s="19" t="s">
        <v>20</v>
      </c>
      <c r="D93" s="29">
        <f t="shared" ref="D93:I94" si="10">D95+D97+D99+D101+D103+D105+D107+D109+D111+D113</f>
        <v>1</v>
      </c>
      <c r="E93" s="29">
        <f t="shared" si="10"/>
        <v>46</v>
      </c>
      <c r="F93" s="29">
        <f t="shared" si="10"/>
        <v>0</v>
      </c>
      <c r="G93" s="29">
        <f t="shared" si="10"/>
        <v>3</v>
      </c>
      <c r="H93" s="29">
        <f t="shared" si="10"/>
        <v>0</v>
      </c>
      <c r="I93" s="29">
        <f t="shared" si="10"/>
        <v>0</v>
      </c>
    </row>
    <row r="94" spans="1:9" hidden="1">
      <c r="A94" s="67"/>
      <c r="B94" s="70"/>
      <c r="C94" s="19" t="s">
        <v>34</v>
      </c>
      <c r="D94" s="29">
        <f t="shared" si="10"/>
        <v>1</v>
      </c>
      <c r="E94" s="29">
        <f t="shared" si="10"/>
        <v>46</v>
      </c>
      <c r="F94" s="29">
        <f t="shared" si="10"/>
        <v>0</v>
      </c>
      <c r="G94" s="29">
        <f t="shared" si="10"/>
        <v>3</v>
      </c>
      <c r="H94" s="29">
        <f t="shared" si="10"/>
        <v>0</v>
      </c>
      <c r="I94" s="29">
        <f t="shared" si="10"/>
        <v>0</v>
      </c>
    </row>
    <row r="95" spans="1:9" hidden="1">
      <c r="A95" s="67"/>
      <c r="B95" s="70" t="s">
        <v>22</v>
      </c>
      <c r="C95" s="19" t="s">
        <v>20</v>
      </c>
      <c r="D95" s="20"/>
      <c r="E95" s="20"/>
      <c r="F95" s="20"/>
      <c r="G95" s="20"/>
      <c r="H95" s="20"/>
      <c r="I95" s="20"/>
    </row>
    <row r="96" spans="1:9" hidden="1">
      <c r="A96" s="67"/>
      <c r="B96" s="70"/>
      <c r="C96" s="19" t="s">
        <v>34</v>
      </c>
      <c r="D96" s="20"/>
      <c r="E96" s="20"/>
      <c r="F96" s="20"/>
      <c r="G96" s="20"/>
      <c r="H96" s="20"/>
      <c r="I96" s="20"/>
    </row>
    <row r="97" spans="1:9" hidden="1">
      <c r="A97" s="67"/>
      <c r="B97" s="70" t="s">
        <v>12</v>
      </c>
      <c r="C97" s="19" t="s">
        <v>20</v>
      </c>
      <c r="D97" s="20"/>
      <c r="E97" s="20"/>
      <c r="F97" s="20"/>
      <c r="G97" s="20"/>
      <c r="H97" s="20"/>
      <c r="I97" s="20"/>
    </row>
    <row r="98" spans="1:9" hidden="1">
      <c r="A98" s="67"/>
      <c r="B98" s="70"/>
      <c r="C98" s="19" t="s">
        <v>34</v>
      </c>
      <c r="D98" s="20"/>
      <c r="E98" s="20"/>
      <c r="F98" s="20"/>
      <c r="G98" s="20"/>
      <c r="H98" s="20"/>
      <c r="I98" s="20"/>
    </row>
    <row r="99" spans="1:9" hidden="1">
      <c r="A99" s="67"/>
      <c r="B99" s="70" t="s">
        <v>1</v>
      </c>
      <c r="C99" s="19" t="s">
        <v>20</v>
      </c>
      <c r="D99" s="20"/>
      <c r="E99" s="20"/>
      <c r="F99" s="20"/>
      <c r="G99" s="20"/>
      <c r="H99" s="20"/>
      <c r="I99" s="20"/>
    </row>
    <row r="100" spans="1:9" hidden="1">
      <c r="A100" s="67"/>
      <c r="B100" s="70"/>
      <c r="C100" s="19" t="s">
        <v>34</v>
      </c>
      <c r="D100" s="20"/>
      <c r="E100" s="20"/>
      <c r="F100" s="20"/>
      <c r="G100" s="20"/>
      <c r="H100" s="20"/>
      <c r="I100" s="20"/>
    </row>
    <row r="101" spans="1:9" hidden="1">
      <c r="A101" s="67"/>
      <c r="B101" s="70" t="s">
        <v>2</v>
      </c>
      <c r="C101" s="19" t="s">
        <v>20</v>
      </c>
      <c r="D101" s="20"/>
      <c r="E101" s="20"/>
      <c r="F101" s="20"/>
      <c r="G101" s="20"/>
      <c r="H101" s="20"/>
      <c r="I101" s="20"/>
    </row>
    <row r="102" spans="1:9" hidden="1">
      <c r="A102" s="67"/>
      <c r="B102" s="70"/>
      <c r="C102" s="19" t="s">
        <v>34</v>
      </c>
      <c r="D102" s="20"/>
      <c r="E102" s="20"/>
      <c r="F102" s="20"/>
      <c r="G102" s="20"/>
      <c r="H102" s="20"/>
      <c r="I102" s="20"/>
    </row>
    <row r="103" spans="1:9" hidden="1">
      <c r="A103" s="67"/>
      <c r="B103" s="70" t="s">
        <v>13</v>
      </c>
      <c r="C103" s="19" t="s">
        <v>20</v>
      </c>
      <c r="D103" s="20"/>
      <c r="E103" s="20"/>
      <c r="F103" s="20"/>
      <c r="G103" s="20"/>
      <c r="H103" s="20"/>
      <c r="I103" s="20"/>
    </row>
    <row r="104" spans="1:9" hidden="1">
      <c r="A104" s="67"/>
      <c r="B104" s="70"/>
      <c r="C104" s="19" t="s">
        <v>34</v>
      </c>
      <c r="D104" s="20"/>
      <c r="E104" s="20"/>
      <c r="F104" s="20"/>
      <c r="G104" s="20"/>
      <c r="H104" s="20"/>
      <c r="I104" s="20"/>
    </row>
    <row r="105" spans="1:9" hidden="1">
      <c r="A105" s="67"/>
      <c r="B105" s="70" t="s">
        <v>3</v>
      </c>
      <c r="C105" s="19" t="s">
        <v>20</v>
      </c>
      <c r="D105" s="20"/>
      <c r="E105" s="20"/>
      <c r="F105" s="20"/>
      <c r="G105" s="20"/>
      <c r="H105" s="20"/>
      <c r="I105" s="20"/>
    </row>
    <row r="106" spans="1:9" hidden="1">
      <c r="A106" s="67"/>
      <c r="B106" s="70"/>
      <c r="C106" s="19" t="s">
        <v>34</v>
      </c>
      <c r="D106" s="20"/>
      <c r="E106" s="20"/>
      <c r="F106" s="20"/>
      <c r="G106" s="20"/>
      <c r="H106" s="20"/>
      <c r="I106" s="20"/>
    </row>
    <row r="107" spans="1:9" hidden="1">
      <c r="A107" s="67"/>
      <c r="B107" s="70" t="s">
        <v>4</v>
      </c>
      <c r="C107" s="19" t="s">
        <v>20</v>
      </c>
      <c r="D107" s="20"/>
      <c r="E107" s="20"/>
      <c r="F107" s="20"/>
      <c r="G107" s="20"/>
      <c r="H107" s="20"/>
      <c r="I107" s="20"/>
    </row>
    <row r="108" spans="1:9" hidden="1">
      <c r="A108" s="67"/>
      <c r="B108" s="70"/>
      <c r="C108" s="19" t="s">
        <v>34</v>
      </c>
      <c r="D108" s="20"/>
      <c r="E108" s="20"/>
      <c r="F108" s="20"/>
      <c r="G108" s="20"/>
      <c r="H108" s="20"/>
      <c r="I108" s="20"/>
    </row>
    <row r="109" spans="1:9" hidden="1">
      <c r="A109" s="67"/>
      <c r="B109" s="70" t="s">
        <v>5</v>
      </c>
      <c r="C109" s="19" t="s">
        <v>20</v>
      </c>
      <c r="D109" s="20"/>
      <c r="E109" s="20"/>
      <c r="F109" s="20"/>
      <c r="G109" s="20"/>
      <c r="H109" s="20"/>
      <c r="I109" s="20"/>
    </row>
    <row r="110" spans="1:9" hidden="1">
      <c r="A110" s="67"/>
      <c r="B110" s="70"/>
      <c r="C110" s="19" t="s">
        <v>34</v>
      </c>
      <c r="D110" s="20"/>
      <c r="E110" s="20"/>
      <c r="F110" s="20"/>
      <c r="G110" s="20"/>
      <c r="H110" s="20"/>
      <c r="I110" s="20"/>
    </row>
    <row r="111" spans="1:9" hidden="1">
      <c r="A111" s="67"/>
      <c r="B111" s="70" t="s">
        <v>23</v>
      </c>
      <c r="C111" s="19" t="s">
        <v>20</v>
      </c>
      <c r="D111" s="20">
        <v>1</v>
      </c>
      <c r="E111" s="20">
        <v>46</v>
      </c>
      <c r="F111" s="20"/>
      <c r="G111" s="20">
        <v>3</v>
      </c>
      <c r="H111" s="20"/>
      <c r="I111" s="20"/>
    </row>
    <row r="112" spans="1:9" hidden="1">
      <c r="A112" s="67"/>
      <c r="B112" s="70"/>
      <c r="C112" s="19" t="s">
        <v>34</v>
      </c>
      <c r="D112" s="20">
        <v>1</v>
      </c>
      <c r="E112" s="20">
        <v>46</v>
      </c>
      <c r="F112" s="20"/>
      <c r="G112" s="20">
        <v>3</v>
      </c>
      <c r="H112" s="20"/>
      <c r="I112" s="20"/>
    </row>
    <row r="113" spans="1:9" hidden="1">
      <c r="A113" s="67"/>
      <c r="B113" s="70" t="s">
        <v>6</v>
      </c>
      <c r="C113" s="19" t="s">
        <v>20</v>
      </c>
      <c r="D113" s="20"/>
      <c r="E113" s="20"/>
      <c r="F113" s="20"/>
      <c r="G113" s="20"/>
      <c r="H113" s="20"/>
      <c r="I113" s="20"/>
    </row>
    <row r="114" spans="1:9" hidden="1">
      <c r="A114" s="67"/>
      <c r="B114" s="70"/>
      <c r="C114" s="19" t="s">
        <v>34</v>
      </c>
      <c r="D114" s="20"/>
      <c r="E114" s="20"/>
      <c r="F114" s="20"/>
      <c r="G114" s="20"/>
      <c r="H114" s="20"/>
      <c r="I114" s="20"/>
    </row>
    <row r="115" spans="1:9" hidden="1">
      <c r="A115" s="67" t="s">
        <v>70</v>
      </c>
      <c r="B115" s="70" t="s">
        <v>33</v>
      </c>
      <c r="C115" s="19" t="s">
        <v>20</v>
      </c>
      <c r="D115" s="29">
        <f t="shared" ref="D115:I115" si="11">D117+D119+D121+D123+D125+D127+D129+D131+D133+D135</f>
        <v>0</v>
      </c>
      <c r="E115" s="29">
        <f t="shared" si="11"/>
        <v>0</v>
      </c>
      <c r="F115" s="29">
        <f t="shared" si="11"/>
        <v>1</v>
      </c>
      <c r="G115" s="29">
        <f t="shared" si="11"/>
        <v>3</v>
      </c>
      <c r="H115" s="29">
        <f t="shared" si="11"/>
        <v>0</v>
      </c>
      <c r="I115" s="29">
        <f t="shared" si="11"/>
        <v>0</v>
      </c>
    </row>
    <row r="116" spans="1:9" hidden="1">
      <c r="A116" s="67"/>
      <c r="B116" s="70"/>
      <c r="C116" s="19" t="s">
        <v>34</v>
      </c>
      <c r="D116" s="29">
        <f t="shared" ref="D116:I116" si="12">D118+D120+D122+D124+D126+D128+D130+D132+D134+D136</f>
        <v>1</v>
      </c>
      <c r="E116" s="29">
        <f t="shared" si="12"/>
        <v>5</v>
      </c>
      <c r="F116" s="29">
        <f t="shared" si="12"/>
        <v>5</v>
      </c>
      <c r="G116" s="29">
        <f t="shared" si="12"/>
        <v>124</v>
      </c>
      <c r="H116" s="29">
        <f t="shared" si="12"/>
        <v>0</v>
      </c>
      <c r="I116" s="29">
        <f t="shared" si="12"/>
        <v>0</v>
      </c>
    </row>
    <row r="117" spans="1:9" hidden="1">
      <c r="A117" s="67"/>
      <c r="B117" s="70" t="s">
        <v>22</v>
      </c>
      <c r="C117" s="19" t="s">
        <v>20</v>
      </c>
      <c r="D117" s="20"/>
      <c r="E117" s="20"/>
      <c r="F117" s="20"/>
      <c r="G117" s="20"/>
      <c r="H117" s="20"/>
      <c r="I117" s="20"/>
    </row>
    <row r="118" spans="1:9" hidden="1">
      <c r="A118" s="67"/>
      <c r="B118" s="70"/>
      <c r="C118" s="19" t="s">
        <v>34</v>
      </c>
      <c r="D118" s="20"/>
      <c r="E118" s="20"/>
      <c r="F118" s="20"/>
      <c r="G118" s="20"/>
      <c r="H118" s="20"/>
      <c r="I118" s="20"/>
    </row>
    <row r="119" spans="1:9" hidden="1">
      <c r="A119" s="67"/>
      <c r="B119" s="70" t="s">
        <v>12</v>
      </c>
      <c r="C119" s="19" t="s">
        <v>20</v>
      </c>
      <c r="D119" s="20"/>
      <c r="E119" s="20"/>
      <c r="F119" s="20"/>
      <c r="G119" s="20"/>
      <c r="H119" s="20"/>
      <c r="I119" s="20"/>
    </row>
    <row r="120" spans="1:9" hidden="1">
      <c r="A120" s="67"/>
      <c r="B120" s="70"/>
      <c r="C120" s="19" t="s">
        <v>34</v>
      </c>
      <c r="D120" s="20"/>
      <c r="E120" s="20"/>
      <c r="F120" s="20"/>
      <c r="G120" s="20"/>
      <c r="H120" s="20"/>
      <c r="I120" s="20"/>
    </row>
    <row r="121" spans="1:9" hidden="1">
      <c r="A121" s="67"/>
      <c r="B121" s="70" t="s">
        <v>1</v>
      </c>
      <c r="C121" s="19" t="s">
        <v>20</v>
      </c>
      <c r="D121" s="20"/>
      <c r="E121" s="20"/>
      <c r="F121" s="20"/>
      <c r="G121" s="20"/>
      <c r="H121" s="20"/>
      <c r="I121" s="20"/>
    </row>
    <row r="122" spans="1:9" hidden="1">
      <c r="A122" s="67"/>
      <c r="B122" s="70"/>
      <c r="C122" s="19" t="s">
        <v>34</v>
      </c>
      <c r="D122" s="20"/>
      <c r="E122" s="20"/>
      <c r="F122" s="20"/>
      <c r="G122" s="20"/>
      <c r="H122" s="20"/>
      <c r="I122" s="20"/>
    </row>
    <row r="123" spans="1:9" hidden="1">
      <c r="A123" s="67"/>
      <c r="B123" s="70" t="s">
        <v>2</v>
      </c>
      <c r="C123" s="19" t="s">
        <v>20</v>
      </c>
      <c r="D123" s="20"/>
      <c r="E123" s="20"/>
      <c r="F123" s="20"/>
      <c r="G123" s="20"/>
      <c r="H123" s="20"/>
      <c r="I123" s="20"/>
    </row>
    <row r="124" spans="1:9" hidden="1">
      <c r="A124" s="67"/>
      <c r="B124" s="70"/>
      <c r="C124" s="19" t="s">
        <v>34</v>
      </c>
      <c r="D124" s="20"/>
      <c r="E124" s="20"/>
      <c r="F124" s="20"/>
      <c r="G124" s="20"/>
      <c r="H124" s="20"/>
      <c r="I124" s="20"/>
    </row>
    <row r="125" spans="1:9" hidden="1">
      <c r="A125" s="67"/>
      <c r="B125" s="70" t="s">
        <v>13</v>
      </c>
      <c r="C125" s="19" t="s">
        <v>20</v>
      </c>
      <c r="D125" s="20"/>
      <c r="E125" s="20"/>
      <c r="F125" s="20"/>
      <c r="G125" s="20"/>
      <c r="H125" s="20"/>
      <c r="I125" s="20"/>
    </row>
    <row r="126" spans="1:9" hidden="1">
      <c r="A126" s="67"/>
      <c r="B126" s="70"/>
      <c r="C126" s="19" t="s">
        <v>34</v>
      </c>
      <c r="D126" s="20"/>
      <c r="E126" s="20"/>
      <c r="F126" s="20"/>
      <c r="G126" s="20"/>
      <c r="H126" s="20"/>
      <c r="I126" s="20"/>
    </row>
    <row r="127" spans="1:9" hidden="1">
      <c r="A127" s="67"/>
      <c r="B127" s="70" t="s">
        <v>3</v>
      </c>
      <c r="C127" s="19" t="s">
        <v>20</v>
      </c>
      <c r="D127" s="20"/>
      <c r="E127" s="20"/>
      <c r="F127" s="20"/>
      <c r="G127" s="20"/>
      <c r="H127" s="20"/>
      <c r="I127" s="20"/>
    </row>
    <row r="128" spans="1:9" hidden="1">
      <c r="A128" s="67"/>
      <c r="B128" s="70"/>
      <c r="C128" s="19" t="s">
        <v>34</v>
      </c>
      <c r="D128" s="20"/>
      <c r="E128" s="20"/>
      <c r="F128" s="20"/>
      <c r="G128" s="20"/>
      <c r="H128" s="20"/>
      <c r="I128" s="20"/>
    </row>
    <row r="129" spans="1:9" hidden="1">
      <c r="A129" s="67"/>
      <c r="B129" s="70" t="s">
        <v>4</v>
      </c>
      <c r="C129" s="19" t="s">
        <v>20</v>
      </c>
      <c r="D129" s="20"/>
      <c r="E129" s="20"/>
      <c r="F129" s="20"/>
      <c r="G129" s="20"/>
      <c r="H129" s="20"/>
      <c r="I129" s="20"/>
    </row>
    <row r="130" spans="1:9" hidden="1">
      <c r="A130" s="67"/>
      <c r="B130" s="70"/>
      <c r="C130" s="19" t="s">
        <v>34</v>
      </c>
      <c r="D130" s="20"/>
      <c r="E130" s="20"/>
      <c r="F130" s="20"/>
      <c r="G130" s="20"/>
      <c r="H130" s="20"/>
      <c r="I130" s="20"/>
    </row>
    <row r="131" spans="1:9" hidden="1">
      <c r="A131" s="67"/>
      <c r="B131" s="70" t="s">
        <v>5</v>
      </c>
      <c r="C131" s="19" t="s">
        <v>20</v>
      </c>
      <c r="D131" s="20"/>
      <c r="E131" s="20"/>
      <c r="F131" s="20"/>
      <c r="G131" s="20"/>
      <c r="H131" s="20"/>
      <c r="I131" s="20"/>
    </row>
    <row r="132" spans="1:9" hidden="1">
      <c r="A132" s="67"/>
      <c r="B132" s="70"/>
      <c r="C132" s="19" t="s">
        <v>34</v>
      </c>
      <c r="D132" s="20"/>
      <c r="E132" s="20"/>
      <c r="F132" s="20"/>
      <c r="G132" s="20"/>
      <c r="H132" s="20"/>
      <c r="I132" s="20"/>
    </row>
    <row r="133" spans="1:9" hidden="1">
      <c r="A133" s="67"/>
      <c r="B133" s="70" t="s">
        <v>23</v>
      </c>
      <c r="C133" s="19" t="s">
        <v>20</v>
      </c>
      <c r="D133" s="20">
        <v>0</v>
      </c>
      <c r="E133" s="20">
        <v>0</v>
      </c>
      <c r="F133" s="20">
        <v>1</v>
      </c>
      <c r="G133" s="20">
        <v>3</v>
      </c>
      <c r="H133" s="20"/>
      <c r="I133" s="20"/>
    </row>
    <row r="134" spans="1:9" hidden="1">
      <c r="A134" s="67"/>
      <c r="B134" s="70"/>
      <c r="C134" s="19" t="s">
        <v>34</v>
      </c>
      <c r="D134" s="20">
        <v>1</v>
      </c>
      <c r="E134" s="20">
        <v>5</v>
      </c>
      <c r="F134" s="20">
        <v>5</v>
      </c>
      <c r="G134" s="20">
        <v>124</v>
      </c>
      <c r="H134" s="20"/>
      <c r="I134" s="20"/>
    </row>
    <row r="135" spans="1:9" hidden="1">
      <c r="A135" s="67"/>
      <c r="B135" s="70" t="s">
        <v>6</v>
      </c>
      <c r="C135" s="19" t="s">
        <v>20</v>
      </c>
      <c r="D135" s="20"/>
      <c r="E135" s="20"/>
      <c r="F135" s="20"/>
      <c r="G135" s="20"/>
      <c r="H135" s="20"/>
      <c r="I135" s="20"/>
    </row>
    <row r="136" spans="1:9" hidden="1">
      <c r="A136" s="67"/>
      <c r="B136" s="70"/>
      <c r="C136" s="19" t="s">
        <v>34</v>
      </c>
      <c r="D136" s="20"/>
      <c r="E136" s="20"/>
      <c r="F136" s="20"/>
      <c r="G136" s="20"/>
      <c r="H136" s="20"/>
      <c r="I136" s="20"/>
    </row>
    <row r="137" spans="1:9" hidden="1">
      <c r="A137" s="67" t="s">
        <v>71</v>
      </c>
      <c r="B137" s="70" t="s">
        <v>33</v>
      </c>
      <c r="C137" s="19" t="s">
        <v>20</v>
      </c>
      <c r="D137" s="29">
        <f t="shared" ref="D137:I137" si="13">D139+D141+D143+D145+D147+D149+D151+D153+D155+D157</f>
        <v>1</v>
      </c>
      <c r="E137" s="29">
        <f t="shared" si="13"/>
        <v>215</v>
      </c>
      <c r="F137" s="29">
        <f t="shared" si="13"/>
        <v>2</v>
      </c>
      <c r="G137" s="29">
        <f t="shared" si="13"/>
        <v>88</v>
      </c>
      <c r="H137" s="29">
        <f t="shared" si="13"/>
        <v>0</v>
      </c>
      <c r="I137" s="29">
        <f t="shared" si="13"/>
        <v>0</v>
      </c>
    </row>
    <row r="138" spans="1:9" hidden="1">
      <c r="A138" s="67"/>
      <c r="B138" s="70"/>
      <c r="C138" s="19" t="s">
        <v>34</v>
      </c>
      <c r="D138" s="29">
        <f t="shared" ref="D138:I138" si="14">D140+D142+D144+D146+D148+D150+D152+D154+D156+D158</f>
        <v>1</v>
      </c>
      <c r="E138" s="29">
        <f t="shared" si="14"/>
        <v>215</v>
      </c>
      <c r="F138" s="29">
        <f t="shared" si="14"/>
        <v>2</v>
      </c>
      <c r="G138" s="29">
        <f t="shared" si="14"/>
        <v>88</v>
      </c>
      <c r="H138" s="29">
        <f t="shared" si="14"/>
        <v>0</v>
      </c>
      <c r="I138" s="29">
        <f t="shared" si="14"/>
        <v>0</v>
      </c>
    </row>
    <row r="139" spans="1:9" hidden="1">
      <c r="A139" s="67"/>
      <c r="B139" s="70" t="s">
        <v>22</v>
      </c>
      <c r="C139" s="19" t="s">
        <v>20</v>
      </c>
      <c r="D139" s="20"/>
      <c r="E139" s="20"/>
      <c r="F139" s="20"/>
      <c r="G139" s="20"/>
      <c r="H139" s="20"/>
      <c r="I139" s="20"/>
    </row>
    <row r="140" spans="1:9" hidden="1">
      <c r="A140" s="67"/>
      <c r="B140" s="70"/>
      <c r="C140" s="19" t="s">
        <v>34</v>
      </c>
      <c r="D140" s="20"/>
      <c r="E140" s="20"/>
      <c r="F140" s="20"/>
      <c r="G140" s="20"/>
      <c r="H140" s="20"/>
      <c r="I140" s="20"/>
    </row>
    <row r="141" spans="1:9" hidden="1">
      <c r="A141" s="67"/>
      <c r="B141" s="70" t="s">
        <v>12</v>
      </c>
      <c r="C141" s="19" t="s">
        <v>20</v>
      </c>
      <c r="D141" s="20"/>
      <c r="E141" s="20"/>
      <c r="F141" s="20"/>
      <c r="G141" s="20"/>
      <c r="H141" s="20"/>
      <c r="I141" s="20"/>
    </row>
    <row r="142" spans="1:9" hidden="1">
      <c r="A142" s="67"/>
      <c r="B142" s="70"/>
      <c r="C142" s="19" t="s">
        <v>34</v>
      </c>
      <c r="D142" s="20"/>
      <c r="E142" s="20"/>
      <c r="F142" s="20"/>
      <c r="G142" s="20"/>
      <c r="H142" s="20"/>
      <c r="I142" s="20"/>
    </row>
    <row r="143" spans="1:9" hidden="1">
      <c r="A143" s="67"/>
      <c r="B143" s="70" t="s">
        <v>1</v>
      </c>
      <c r="C143" s="19" t="s">
        <v>20</v>
      </c>
      <c r="D143" s="20"/>
      <c r="E143" s="20"/>
      <c r="F143" s="20"/>
      <c r="G143" s="20"/>
      <c r="H143" s="20"/>
      <c r="I143" s="20"/>
    </row>
    <row r="144" spans="1:9" hidden="1">
      <c r="A144" s="67"/>
      <c r="B144" s="70"/>
      <c r="C144" s="19" t="s">
        <v>34</v>
      </c>
      <c r="D144" s="20"/>
      <c r="E144" s="20"/>
      <c r="F144" s="20"/>
      <c r="G144" s="20"/>
      <c r="H144" s="20"/>
      <c r="I144" s="20"/>
    </row>
    <row r="145" spans="1:9" hidden="1">
      <c r="A145" s="67"/>
      <c r="B145" s="70" t="s">
        <v>2</v>
      </c>
      <c r="C145" s="19" t="s">
        <v>20</v>
      </c>
      <c r="D145" s="20"/>
      <c r="E145" s="20"/>
      <c r="F145" s="20"/>
      <c r="G145" s="20"/>
      <c r="H145" s="20"/>
      <c r="I145" s="20"/>
    </row>
    <row r="146" spans="1:9" hidden="1">
      <c r="A146" s="67"/>
      <c r="B146" s="70"/>
      <c r="C146" s="19" t="s">
        <v>34</v>
      </c>
      <c r="D146" s="20"/>
      <c r="E146" s="20"/>
      <c r="F146" s="20"/>
      <c r="G146" s="20"/>
      <c r="H146" s="20"/>
      <c r="I146" s="20"/>
    </row>
    <row r="147" spans="1:9" hidden="1">
      <c r="A147" s="67"/>
      <c r="B147" s="70" t="s">
        <v>13</v>
      </c>
      <c r="C147" s="19" t="s">
        <v>20</v>
      </c>
      <c r="D147" s="20"/>
      <c r="E147" s="20"/>
      <c r="F147" s="20"/>
      <c r="G147" s="20"/>
      <c r="H147" s="20"/>
      <c r="I147" s="20"/>
    </row>
    <row r="148" spans="1:9" hidden="1">
      <c r="A148" s="67"/>
      <c r="B148" s="70"/>
      <c r="C148" s="19" t="s">
        <v>34</v>
      </c>
      <c r="D148" s="20"/>
      <c r="E148" s="20"/>
      <c r="F148" s="20"/>
      <c r="G148" s="20"/>
      <c r="H148" s="20"/>
      <c r="I148" s="20"/>
    </row>
    <row r="149" spans="1:9" hidden="1">
      <c r="A149" s="67"/>
      <c r="B149" s="70" t="s">
        <v>3</v>
      </c>
      <c r="C149" s="19" t="s">
        <v>20</v>
      </c>
      <c r="D149" s="20"/>
      <c r="E149" s="20"/>
      <c r="F149" s="20"/>
      <c r="G149" s="20"/>
      <c r="H149" s="20"/>
      <c r="I149" s="20"/>
    </row>
    <row r="150" spans="1:9" hidden="1">
      <c r="A150" s="67"/>
      <c r="B150" s="70"/>
      <c r="C150" s="19" t="s">
        <v>34</v>
      </c>
      <c r="D150" s="20"/>
      <c r="E150" s="20"/>
      <c r="F150" s="20"/>
      <c r="G150" s="20"/>
      <c r="H150" s="20"/>
      <c r="I150" s="20"/>
    </row>
    <row r="151" spans="1:9" hidden="1">
      <c r="A151" s="67"/>
      <c r="B151" s="70" t="s">
        <v>4</v>
      </c>
      <c r="C151" s="19" t="s">
        <v>20</v>
      </c>
      <c r="D151" s="20"/>
      <c r="E151" s="20"/>
      <c r="F151" s="20"/>
      <c r="G151" s="20"/>
      <c r="H151" s="20"/>
      <c r="I151" s="20"/>
    </row>
    <row r="152" spans="1:9" hidden="1">
      <c r="A152" s="67"/>
      <c r="B152" s="70"/>
      <c r="C152" s="19" t="s">
        <v>34</v>
      </c>
      <c r="D152" s="20"/>
      <c r="E152" s="20"/>
      <c r="F152" s="20"/>
      <c r="G152" s="20"/>
      <c r="H152" s="20"/>
      <c r="I152" s="20"/>
    </row>
    <row r="153" spans="1:9" hidden="1">
      <c r="A153" s="67"/>
      <c r="B153" s="70" t="s">
        <v>5</v>
      </c>
      <c r="C153" s="19" t="s">
        <v>20</v>
      </c>
      <c r="D153" s="20"/>
      <c r="E153" s="20"/>
      <c r="F153" s="20"/>
      <c r="G153" s="20"/>
      <c r="H153" s="20"/>
      <c r="I153" s="20"/>
    </row>
    <row r="154" spans="1:9" hidden="1">
      <c r="A154" s="67"/>
      <c r="B154" s="70"/>
      <c r="C154" s="19" t="s">
        <v>34</v>
      </c>
      <c r="D154" s="20"/>
      <c r="E154" s="20"/>
      <c r="F154" s="20"/>
      <c r="G154" s="20"/>
      <c r="H154" s="20"/>
      <c r="I154" s="20"/>
    </row>
    <row r="155" spans="1:9" hidden="1">
      <c r="A155" s="67"/>
      <c r="B155" s="70" t="s">
        <v>23</v>
      </c>
      <c r="C155" s="19" t="s">
        <v>20</v>
      </c>
      <c r="D155" s="41">
        <v>1</v>
      </c>
      <c r="E155" s="41">
        <v>215</v>
      </c>
      <c r="F155" s="41">
        <v>2</v>
      </c>
      <c r="G155" s="41">
        <v>88</v>
      </c>
      <c r="H155" s="20"/>
      <c r="I155" s="20"/>
    </row>
    <row r="156" spans="1:9" hidden="1">
      <c r="A156" s="67"/>
      <c r="B156" s="70"/>
      <c r="C156" s="19" t="s">
        <v>34</v>
      </c>
      <c r="D156" s="13">
        <v>1</v>
      </c>
      <c r="E156" s="13">
        <v>215</v>
      </c>
      <c r="F156" s="41">
        <v>2</v>
      </c>
      <c r="G156" s="41">
        <v>88</v>
      </c>
      <c r="H156" s="20"/>
      <c r="I156" s="20"/>
    </row>
    <row r="157" spans="1:9" hidden="1">
      <c r="A157" s="67"/>
      <c r="B157" s="70" t="s">
        <v>6</v>
      </c>
      <c r="C157" s="19" t="s">
        <v>20</v>
      </c>
      <c r="D157" s="20"/>
      <c r="E157" s="20"/>
      <c r="F157" s="20"/>
      <c r="G157" s="20"/>
      <c r="H157" s="20"/>
      <c r="I157" s="20"/>
    </row>
    <row r="158" spans="1:9" hidden="1">
      <c r="A158" s="67"/>
      <c r="B158" s="70"/>
      <c r="C158" s="19" t="s">
        <v>34</v>
      </c>
      <c r="D158" s="20"/>
      <c r="E158" s="20"/>
      <c r="F158" s="20"/>
      <c r="G158" s="20"/>
      <c r="H158" s="20"/>
      <c r="I158" s="20"/>
    </row>
    <row r="159" spans="1:9" hidden="1">
      <c r="A159" s="67" t="s">
        <v>72</v>
      </c>
      <c r="B159" s="70" t="s">
        <v>33</v>
      </c>
      <c r="C159" s="19" t="s">
        <v>20</v>
      </c>
      <c r="D159" s="29">
        <f t="shared" ref="D159:I159" si="15">D161+D163+D165+D167+D169+D171+D173+D175+D177+D179</f>
        <v>2</v>
      </c>
      <c r="E159" s="29">
        <f t="shared" si="15"/>
        <v>22</v>
      </c>
      <c r="F159" s="29">
        <f t="shared" si="15"/>
        <v>0</v>
      </c>
      <c r="G159" s="29">
        <f t="shared" si="15"/>
        <v>0</v>
      </c>
      <c r="H159" s="29">
        <f t="shared" si="15"/>
        <v>0</v>
      </c>
      <c r="I159" s="29">
        <f t="shared" si="15"/>
        <v>0</v>
      </c>
    </row>
    <row r="160" spans="1:9" hidden="1">
      <c r="A160" s="67"/>
      <c r="B160" s="70"/>
      <c r="C160" s="19" t="s">
        <v>34</v>
      </c>
      <c r="D160" s="29">
        <f t="shared" ref="D160:I160" si="16">D162+D164+D166+D168+D170+D172+D174+D176+D178+D180</f>
        <v>2</v>
      </c>
      <c r="E160" s="29">
        <f t="shared" si="16"/>
        <v>22</v>
      </c>
      <c r="F160" s="29">
        <f t="shared" si="16"/>
        <v>0</v>
      </c>
      <c r="G160" s="29">
        <f t="shared" si="16"/>
        <v>0</v>
      </c>
      <c r="H160" s="29">
        <f t="shared" si="16"/>
        <v>0</v>
      </c>
      <c r="I160" s="29">
        <f t="shared" si="16"/>
        <v>0</v>
      </c>
    </row>
    <row r="161" spans="1:9" hidden="1">
      <c r="A161" s="67"/>
      <c r="B161" s="70" t="s">
        <v>22</v>
      </c>
      <c r="C161" s="19" t="s">
        <v>20</v>
      </c>
      <c r="D161" s="20"/>
      <c r="E161" s="20"/>
      <c r="F161" s="20"/>
      <c r="G161" s="20"/>
      <c r="H161" s="20"/>
      <c r="I161" s="20"/>
    </row>
    <row r="162" spans="1:9" hidden="1">
      <c r="A162" s="67"/>
      <c r="B162" s="70"/>
      <c r="C162" s="19" t="s">
        <v>34</v>
      </c>
      <c r="D162" s="20"/>
      <c r="E162" s="20"/>
      <c r="F162" s="20"/>
      <c r="G162" s="20"/>
      <c r="H162" s="20"/>
      <c r="I162" s="20"/>
    </row>
    <row r="163" spans="1:9" hidden="1">
      <c r="A163" s="67"/>
      <c r="B163" s="70" t="s">
        <v>12</v>
      </c>
      <c r="C163" s="19" t="s">
        <v>20</v>
      </c>
      <c r="D163" s="20"/>
      <c r="E163" s="20"/>
      <c r="F163" s="20"/>
      <c r="G163" s="20"/>
      <c r="H163" s="20"/>
      <c r="I163" s="20"/>
    </row>
    <row r="164" spans="1:9" hidden="1">
      <c r="A164" s="67"/>
      <c r="B164" s="70"/>
      <c r="C164" s="19" t="s">
        <v>34</v>
      </c>
      <c r="D164" s="20"/>
      <c r="E164" s="20"/>
      <c r="F164" s="20"/>
      <c r="G164" s="20"/>
      <c r="H164" s="20"/>
      <c r="I164" s="20"/>
    </row>
    <row r="165" spans="1:9" hidden="1">
      <c r="A165" s="67"/>
      <c r="B165" s="70" t="s">
        <v>1</v>
      </c>
      <c r="C165" s="19" t="s">
        <v>20</v>
      </c>
      <c r="D165" s="20"/>
      <c r="E165" s="20"/>
      <c r="F165" s="20"/>
      <c r="G165" s="20"/>
      <c r="H165" s="20"/>
      <c r="I165" s="20"/>
    </row>
    <row r="166" spans="1:9" hidden="1">
      <c r="A166" s="67"/>
      <c r="B166" s="70"/>
      <c r="C166" s="19" t="s">
        <v>34</v>
      </c>
      <c r="D166" s="20"/>
      <c r="E166" s="20"/>
      <c r="F166" s="20"/>
      <c r="G166" s="20"/>
      <c r="H166" s="20"/>
      <c r="I166" s="20"/>
    </row>
    <row r="167" spans="1:9" hidden="1">
      <c r="A167" s="67"/>
      <c r="B167" s="70" t="s">
        <v>2</v>
      </c>
      <c r="C167" s="19" t="s">
        <v>20</v>
      </c>
      <c r="D167" s="20"/>
      <c r="E167" s="20"/>
      <c r="F167" s="20"/>
      <c r="G167" s="20"/>
      <c r="H167" s="20"/>
      <c r="I167" s="20"/>
    </row>
    <row r="168" spans="1:9" hidden="1">
      <c r="A168" s="67"/>
      <c r="B168" s="70"/>
      <c r="C168" s="19" t="s">
        <v>34</v>
      </c>
      <c r="D168" s="20"/>
      <c r="E168" s="20"/>
      <c r="F168" s="20"/>
      <c r="G168" s="20"/>
      <c r="H168" s="20"/>
      <c r="I168" s="20"/>
    </row>
    <row r="169" spans="1:9" hidden="1">
      <c r="A169" s="67"/>
      <c r="B169" s="70" t="s">
        <v>13</v>
      </c>
      <c r="C169" s="19" t="s">
        <v>20</v>
      </c>
      <c r="D169" s="20"/>
      <c r="E169" s="20"/>
      <c r="F169" s="20"/>
      <c r="G169" s="20"/>
      <c r="H169" s="20"/>
      <c r="I169" s="20"/>
    </row>
    <row r="170" spans="1:9" hidden="1">
      <c r="A170" s="67"/>
      <c r="B170" s="70"/>
      <c r="C170" s="19" t="s">
        <v>34</v>
      </c>
      <c r="D170" s="20"/>
      <c r="E170" s="20"/>
      <c r="F170" s="20"/>
      <c r="G170" s="20"/>
      <c r="H170" s="20"/>
      <c r="I170" s="20"/>
    </row>
    <row r="171" spans="1:9" hidden="1">
      <c r="A171" s="67"/>
      <c r="B171" s="70" t="s">
        <v>3</v>
      </c>
      <c r="C171" s="19" t="s">
        <v>20</v>
      </c>
      <c r="D171" s="20"/>
      <c r="E171" s="20"/>
      <c r="F171" s="20"/>
      <c r="G171" s="20"/>
      <c r="H171" s="20"/>
      <c r="I171" s="20"/>
    </row>
    <row r="172" spans="1:9" hidden="1">
      <c r="A172" s="67"/>
      <c r="B172" s="70"/>
      <c r="C172" s="19" t="s">
        <v>34</v>
      </c>
      <c r="D172" s="20"/>
      <c r="E172" s="20"/>
      <c r="F172" s="20"/>
      <c r="G172" s="20"/>
      <c r="H172" s="20"/>
      <c r="I172" s="20"/>
    </row>
    <row r="173" spans="1:9" hidden="1">
      <c r="A173" s="67"/>
      <c r="B173" s="70" t="s">
        <v>4</v>
      </c>
      <c r="C173" s="19" t="s">
        <v>20</v>
      </c>
      <c r="D173" s="20"/>
      <c r="E173" s="20"/>
      <c r="F173" s="20"/>
      <c r="G173" s="20"/>
      <c r="H173" s="20"/>
      <c r="I173" s="20"/>
    </row>
    <row r="174" spans="1:9" hidden="1">
      <c r="A174" s="67"/>
      <c r="B174" s="70"/>
      <c r="C174" s="19" t="s">
        <v>34</v>
      </c>
      <c r="D174" s="20"/>
      <c r="E174" s="20"/>
      <c r="F174" s="20"/>
      <c r="G174" s="20"/>
      <c r="H174" s="20"/>
      <c r="I174" s="20"/>
    </row>
    <row r="175" spans="1:9" hidden="1">
      <c r="A175" s="67"/>
      <c r="B175" s="70" t="s">
        <v>5</v>
      </c>
      <c r="C175" s="19" t="s">
        <v>20</v>
      </c>
      <c r="D175" s="20"/>
      <c r="E175" s="20"/>
      <c r="F175" s="20"/>
      <c r="G175" s="20"/>
      <c r="H175" s="20"/>
      <c r="I175" s="20"/>
    </row>
    <row r="176" spans="1:9" hidden="1">
      <c r="A176" s="67"/>
      <c r="B176" s="70"/>
      <c r="C176" s="19" t="s">
        <v>34</v>
      </c>
      <c r="D176" s="20"/>
      <c r="E176" s="20"/>
      <c r="F176" s="20"/>
      <c r="G176" s="20"/>
      <c r="H176" s="20"/>
      <c r="I176" s="20"/>
    </row>
    <row r="177" spans="1:9" hidden="1">
      <c r="A177" s="67"/>
      <c r="B177" s="70" t="s">
        <v>23</v>
      </c>
      <c r="C177" s="19" t="s">
        <v>20</v>
      </c>
      <c r="D177" s="35">
        <v>2</v>
      </c>
      <c r="E177" s="35">
        <v>22</v>
      </c>
      <c r="F177" s="36"/>
      <c r="G177" s="36"/>
      <c r="H177" s="42"/>
      <c r="I177" s="42"/>
    </row>
    <row r="178" spans="1:9" hidden="1">
      <c r="A178" s="67"/>
      <c r="B178" s="70"/>
      <c r="C178" s="19" t="s">
        <v>34</v>
      </c>
      <c r="D178" s="35">
        <v>2</v>
      </c>
      <c r="E178" s="35">
        <v>22</v>
      </c>
      <c r="F178" s="36"/>
      <c r="G178" s="36"/>
      <c r="H178" s="42"/>
      <c r="I178" s="42"/>
    </row>
    <row r="179" spans="1:9" hidden="1">
      <c r="A179" s="67"/>
      <c r="B179" s="70" t="s">
        <v>6</v>
      </c>
      <c r="C179" s="19" t="s">
        <v>20</v>
      </c>
      <c r="D179" s="20"/>
      <c r="E179" s="20"/>
      <c r="F179" s="20"/>
      <c r="G179" s="20"/>
      <c r="H179" s="20"/>
      <c r="I179" s="20"/>
    </row>
    <row r="180" spans="1:9" hidden="1">
      <c r="A180" s="67"/>
      <c r="B180" s="70"/>
      <c r="C180" s="19" t="s">
        <v>34</v>
      </c>
      <c r="D180" s="20"/>
      <c r="E180" s="20"/>
      <c r="F180" s="20"/>
      <c r="G180" s="20"/>
      <c r="H180" s="20"/>
      <c r="I180" s="20"/>
    </row>
    <row r="181" spans="1:9" hidden="1">
      <c r="A181" s="67" t="s">
        <v>73</v>
      </c>
      <c r="B181" s="70" t="s">
        <v>33</v>
      </c>
      <c r="C181" s="19" t="s">
        <v>20</v>
      </c>
      <c r="D181" s="29">
        <f t="shared" ref="D181:I181" si="17">D183+D185+D187+D189+D191+D193+D195+D197+D199+D201</f>
        <v>8</v>
      </c>
      <c r="E181" s="29">
        <f t="shared" si="17"/>
        <v>495</v>
      </c>
      <c r="F181" s="29">
        <f t="shared" si="17"/>
        <v>6</v>
      </c>
      <c r="G181" s="29">
        <f t="shared" si="17"/>
        <v>145</v>
      </c>
      <c r="H181" s="29">
        <f t="shared" si="17"/>
        <v>0</v>
      </c>
      <c r="I181" s="29">
        <f t="shared" si="17"/>
        <v>0</v>
      </c>
    </row>
    <row r="182" spans="1:9" hidden="1">
      <c r="A182" s="67"/>
      <c r="B182" s="70"/>
      <c r="C182" s="19" t="s">
        <v>34</v>
      </c>
      <c r="D182" s="29">
        <f t="shared" ref="D182:I182" si="18">D184+D186+D188+D190+D192+D194+D196+D198+D200+D202</f>
        <v>8</v>
      </c>
      <c r="E182" s="29">
        <f t="shared" si="18"/>
        <v>495</v>
      </c>
      <c r="F182" s="29">
        <f t="shared" si="18"/>
        <v>6</v>
      </c>
      <c r="G182" s="29">
        <f t="shared" si="18"/>
        <v>145</v>
      </c>
      <c r="H182" s="29">
        <f t="shared" si="18"/>
        <v>0</v>
      </c>
      <c r="I182" s="29">
        <f t="shared" si="18"/>
        <v>0</v>
      </c>
    </row>
    <row r="183" spans="1:9" hidden="1">
      <c r="A183" s="67"/>
      <c r="B183" s="70" t="s">
        <v>22</v>
      </c>
      <c r="C183" s="19" t="s">
        <v>20</v>
      </c>
      <c r="D183" s="20"/>
      <c r="E183" s="20"/>
      <c r="F183" s="20"/>
      <c r="G183" s="20"/>
      <c r="H183" s="20"/>
      <c r="I183" s="20"/>
    </row>
    <row r="184" spans="1:9" hidden="1">
      <c r="A184" s="67"/>
      <c r="B184" s="70"/>
      <c r="C184" s="19" t="s">
        <v>34</v>
      </c>
      <c r="D184" s="20"/>
      <c r="E184" s="20"/>
      <c r="F184" s="20"/>
      <c r="G184" s="20"/>
      <c r="H184" s="20"/>
      <c r="I184" s="20"/>
    </row>
    <row r="185" spans="1:9" hidden="1">
      <c r="A185" s="67"/>
      <c r="B185" s="70" t="s">
        <v>12</v>
      </c>
      <c r="C185" s="19" t="s">
        <v>20</v>
      </c>
      <c r="D185" s="20"/>
      <c r="E185" s="20"/>
      <c r="F185" s="20"/>
      <c r="G185" s="20"/>
      <c r="H185" s="20"/>
      <c r="I185" s="20"/>
    </row>
    <row r="186" spans="1:9" hidden="1">
      <c r="A186" s="67"/>
      <c r="B186" s="70"/>
      <c r="C186" s="19" t="s">
        <v>34</v>
      </c>
      <c r="D186" s="20"/>
      <c r="E186" s="20"/>
      <c r="F186" s="20"/>
      <c r="G186" s="20"/>
      <c r="H186" s="20"/>
      <c r="I186" s="20"/>
    </row>
    <row r="187" spans="1:9" hidden="1">
      <c r="A187" s="67"/>
      <c r="B187" s="70" t="s">
        <v>1</v>
      </c>
      <c r="C187" s="19" t="s">
        <v>20</v>
      </c>
      <c r="D187" s="20"/>
      <c r="E187" s="20"/>
      <c r="F187" s="20"/>
      <c r="G187" s="20"/>
      <c r="H187" s="20"/>
      <c r="I187" s="20"/>
    </row>
    <row r="188" spans="1:9" hidden="1">
      <c r="A188" s="67"/>
      <c r="B188" s="70"/>
      <c r="C188" s="19" t="s">
        <v>34</v>
      </c>
      <c r="D188" s="20"/>
      <c r="E188" s="20"/>
      <c r="F188" s="20"/>
      <c r="G188" s="20"/>
      <c r="H188" s="20"/>
      <c r="I188" s="20"/>
    </row>
    <row r="189" spans="1:9" hidden="1">
      <c r="A189" s="67"/>
      <c r="B189" s="70" t="s">
        <v>2</v>
      </c>
      <c r="C189" s="19" t="s">
        <v>20</v>
      </c>
      <c r="D189" s="20"/>
      <c r="E189" s="20"/>
      <c r="F189" s="20"/>
      <c r="G189" s="20"/>
      <c r="H189" s="20"/>
      <c r="I189" s="20"/>
    </row>
    <row r="190" spans="1:9" hidden="1">
      <c r="A190" s="67"/>
      <c r="B190" s="70"/>
      <c r="C190" s="19" t="s">
        <v>34</v>
      </c>
      <c r="D190" s="20"/>
      <c r="E190" s="20"/>
      <c r="F190" s="20"/>
      <c r="G190" s="20"/>
      <c r="H190" s="20"/>
      <c r="I190" s="20"/>
    </row>
    <row r="191" spans="1:9" hidden="1">
      <c r="A191" s="67"/>
      <c r="B191" s="70" t="s">
        <v>13</v>
      </c>
      <c r="C191" s="19" t="s">
        <v>20</v>
      </c>
      <c r="D191" s="20"/>
      <c r="E191" s="20"/>
      <c r="F191" s="20"/>
      <c r="G191" s="20"/>
      <c r="H191" s="20"/>
      <c r="I191" s="20"/>
    </row>
    <row r="192" spans="1:9" hidden="1">
      <c r="A192" s="67"/>
      <c r="B192" s="70"/>
      <c r="C192" s="19" t="s">
        <v>34</v>
      </c>
      <c r="D192" s="20"/>
      <c r="E192" s="20"/>
      <c r="F192" s="20"/>
      <c r="G192" s="20"/>
      <c r="H192" s="20"/>
      <c r="I192" s="20"/>
    </row>
    <row r="193" spans="1:9" hidden="1">
      <c r="A193" s="67"/>
      <c r="B193" s="70" t="s">
        <v>3</v>
      </c>
      <c r="C193" s="19" t="s">
        <v>20</v>
      </c>
      <c r="D193" s="20"/>
      <c r="E193" s="20"/>
      <c r="F193" s="20"/>
      <c r="G193" s="20"/>
      <c r="H193" s="20"/>
      <c r="I193" s="20"/>
    </row>
    <row r="194" spans="1:9" hidden="1">
      <c r="A194" s="67"/>
      <c r="B194" s="70"/>
      <c r="C194" s="19" t="s">
        <v>34</v>
      </c>
      <c r="D194" s="20"/>
      <c r="E194" s="20"/>
      <c r="F194" s="20"/>
      <c r="G194" s="20"/>
      <c r="H194" s="20"/>
      <c r="I194" s="20"/>
    </row>
    <row r="195" spans="1:9" hidden="1">
      <c r="A195" s="67"/>
      <c r="B195" s="70" t="s">
        <v>4</v>
      </c>
      <c r="C195" s="19" t="s">
        <v>20</v>
      </c>
      <c r="D195" s="20"/>
      <c r="E195" s="20"/>
      <c r="F195" s="20"/>
      <c r="G195" s="20"/>
      <c r="H195" s="20"/>
      <c r="I195" s="20"/>
    </row>
    <row r="196" spans="1:9" hidden="1">
      <c r="A196" s="67"/>
      <c r="B196" s="70"/>
      <c r="C196" s="19" t="s">
        <v>34</v>
      </c>
      <c r="D196" s="20"/>
      <c r="E196" s="20"/>
      <c r="F196" s="20"/>
      <c r="G196" s="20"/>
      <c r="H196" s="20"/>
      <c r="I196" s="20"/>
    </row>
    <row r="197" spans="1:9" hidden="1">
      <c r="A197" s="67"/>
      <c r="B197" s="70" t="s">
        <v>5</v>
      </c>
      <c r="C197" s="19" t="s">
        <v>20</v>
      </c>
      <c r="D197" s="20"/>
      <c r="E197" s="20"/>
      <c r="F197" s="20"/>
      <c r="G197" s="20"/>
      <c r="H197" s="20"/>
      <c r="I197" s="20"/>
    </row>
    <row r="198" spans="1:9" hidden="1">
      <c r="A198" s="67"/>
      <c r="B198" s="70"/>
      <c r="C198" s="19" t="s">
        <v>34</v>
      </c>
      <c r="D198" s="20"/>
      <c r="E198" s="20"/>
      <c r="F198" s="20"/>
      <c r="G198" s="20"/>
      <c r="H198" s="20"/>
      <c r="I198" s="20"/>
    </row>
    <row r="199" spans="1:9" hidden="1">
      <c r="A199" s="67"/>
      <c r="B199" s="70" t="s">
        <v>23</v>
      </c>
      <c r="C199" s="19" t="s">
        <v>20</v>
      </c>
      <c r="D199" s="13">
        <v>8</v>
      </c>
      <c r="E199" s="13">
        <v>495</v>
      </c>
      <c r="F199" s="13">
        <v>6</v>
      </c>
      <c r="G199" s="13">
        <v>145</v>
      </c>
      <c r="H199" s="20"/>
      <c r="I199" s="20"/>
    </row>
    <row r="200" spans="1:9" hidden="1">
      <c r="A200" s="67"/>
      <c r="B200" s="70"/>
      <c r="C200" s="19" t="s">
        <v>34</v>
      </c>
      <c r="D200" s="13">
        <v>8</v>
      </c>
      <c r="E200" s="13">
        <v>495</v>
      </c>
      <c r="F200" s="13">
        <v>6</v>
      </c>
      <c r="G200" s="13">
        <v>145</v>
      </c>
      <c r="H200" s="20"/>
      <c r="I200" s="20"/>
    </row>
    <row r="201" spans="1:9" hidden="1">
      <c r="A201" s="67"/>
      <c r="B201" s="70" t="s">
        <v>6</v>
      </c>
      <c r="C201" s="19" t="s">
        <v>20</v>
      </c>
      <c r="D201" s="20"/>
      <c r="E201" s="20"/>
      <c r="F201" s="20"/>
      <c r="G201" s="20"/>
      <c r="H201" s="20"/>
      <c r="I201" s="20"/>
    </row>
    <row r="202" spans="1:9" hidden="1">
      <c r="A202" s="67"/>
      <c r="B202" s="70"/>
      <c r="C202" s="19" t="s">
        <v>34</v>
      </c>
      <c r="D202" s="20"/>
      <c r="E202" s="20"/>
      <c r="F202" s="20"/>
      <c r="G202" s="20"/>
      <c r="H202" s="20"/>
      <c r="I202" s="20"/>
    </row>
    <row r="203" spans="1:9" hidden="1">
      <c r="A203" s="67" t="s">
        <v>74</v>
      </c>
      <c r="B203" s="70" t="s">
        <v>33</v>
      </c>
      <c r="C203" s="19" t="s">
        <v>20</v>
      </c>
      <c r="D203" s="29">
        <f t="shared" ref="D203:I203" si="19">D205+D207+D209+D211+D213+D215+D217+D219+D221+D223</f>
        <v>15</v>
      </c>
      <c r="E203" s="29">
        <f t="shared" si="19"/>
        <v>66</v>
      </c>
      <c r="F203" s="29">
        <f t="shared" si="19"/>
        <v>5</v>
      </c>
      <c r="G203" s="29">
        <f t="shared" si="19"/>
        <v>9</v>
      </c>
      <c r="H203" s="29">
        <f t="shared" si="19"/>
        <v>0</v>
      </c>
      <c r="I203" s="29">
        <f t="shared" si="19"/>
        <v>0</v>
      </c>
    </row>
    <row r="204" spans="1:9" hidden="1">
      <c r="A204" s="67"/>
      <c r="B204" s="70"/>
      <c r="C204" s="19" t="s">
        <v>34</v>
      </c>
      <c r="D204" s="29">
        <f t="shared" ref="D204:I204" si="20">D206+D208+D210+D212+D214+D216+D218+D220+D222+D224</f>
        <v>15</v>
      </c>
      <c r="E204" s="29">
        <f t="shared" si="20"/>
        <v>66</v>
      </c>
      <c r="F204" s="29">
        <f t="shared" si="20"/>
        <v>5</v>
      </c>
      <c r="G204" s="29">
        <f t="shared" si="20"/>
        <v>9</v>
      </c>
      <c r="H204" s="29">
        <f t="shared" si="20"/>
        <v>0</v>
      </c>
      <c r="I204" s="29">
        <f t="shared" si="20"/>
        <v>0</v>
      </c>
    </row>
    <row r="205" spans="1:9" hidden="1">
      <c r="A205" s="67"/>
      <c r="B205" s="70" t="s">
        <v>22</v>
      </c>
      <c r="C205" s="19" t="s">
        <v>20</v>
      </c>
      <c r="D205" s="20"/>
      <c r="E205" s="20"/>
      <c r="F205" s="20"/>
      <c r="G205" s="20"/>
      <c r="H205" s="20"/>
      <c r="I205" s="20"/>
    </row>
    <row r="206" spans="1:9" hidden="1">
      <c r="A206" s="67"/>
      <c r="B206" s="70"/>
      <c r="C206" s="19" t="s">
        <v>34</v>
      </c>
      <c r="D206" s="20"/>
      <c r="E206" s="20"/>
      <c r="F206" s="20"/>
      <c r="G206" s="20"/>
      <c r="H206" s="20"/>
      <c r="I206" s="20"/>
    </row>
    <row r="207" spans="1:9" hidden="1">
      <c r="A207" s="67"/>
      <c r="B207" s="70" t="s">
        <v>12</v>
      </c>
      <c r="C207" s="19" t="s">
        <v>20</v>
      </c>
      <c r="D207" s="20"/>
      <c r="E207" s="20"/>
      <c r="F207" s="20"/>
      <c r="G207" s="20"/>
      <c r="H207" s="20"/>
      <c r="I207" s="20"/>
    </row>
    <row r="208" spans="1:9" hidden="1">
      <c r="A208" s="67"/>
      <c r="B208" s="70"/>
      <c r="C208" s="19" t="s">
        <v>34</v>
      </c>
      <c r="D208" s="20"/>
      <c r="E208" s="20"/>
      <c r="F208" s="20"/>
      <c r="G208" s="20"/>
      <c r="H208" s="20"/>
      <c r="I208" s="20"/>
    </row>
    <row r="209" spans="1:9" hidden="1">
      <c r="A209" s="67"/>
      <c r="B209" s="70" t="s">
        <v>1</v>
      </c>
      <c r="C209" s="19" t="s">
        <v>20</v>
      </c>
      <c r="D209" s="20"/>
      <c r="E209" s="20"/>
      <c r="F209" s="20"/>
      <c r="G209" s="20"/>
      <c r="H209" s="20"/>
      <c r="I209" s="20"/>
    </row>
    <row r="210" spans="1:9" hidden="1">
      <c r="A210" s="67"/>
      <c r="B210" s="70"/>
      <c r="C210" s="19" t="s">
        <v>34</v>
      </c>
      <c r="D210" s="20"/>
      <c r="E210" s="20"/>
      <c r="F210" s="20"/>
      <c r="G210" s="20"/>
      <c r="H210" s="20"/>
      <c r="I210" s="20"/>
    </row>
    <row r="211" spans="1:9" hidden="1">
      <c r="A211" s="67"/>
      <c r="B211" s="70" t="s">
        <v>2</v>
      </c>
      <c r="C211" s="19" t="s">
        <v>20</v>
      </c>
      <c r="D211" s="20"/>
      <c r="E211" s="20"/>
      <c r="F211" s="20"/>
      <c r="G211" s="20"/>
      <c r="H211" s="20"/>
      <c r="I211" s="20"/>
    </row>
    <row r="212" spans="1:9" hidden="1">
      <c r="A212" s="67"/>
      <c r="B212" s="70"/>
      <c r="C212" s="19" t="s">
        <v>34</v>
      </c>
      <c r="D212" s="20"/>
      <c r="E212" s="20"/>
      <c r="F212" s="20"/>
      <c r="G212" s="20"/>
      <c r="H212" s="20"/>
      <c r="I212" s="20"/>
    </row>
    <row r="213" spans="1:9" hidden="1">
      <c r="A213" s="67"/>
      <c r="B213" s="70" t="s">
        <v>13</v>
      </c>
      <c r="C213" s="19" t="s">
        <v>20</v>
      </c>
      <c r="D213" s="20"/>
      <c r="E213" s="20"/>
      <c r="F213" s="20"/>
      <c r="G213" s="20"/>
      <c r="H213" s="20"/>
      <c r="I213" s="20"/>
    </row>
    <row r="214" spans="1:9" hidden="1">
      <c r="A214" s="67"/>
      <c r="B214" s="70"/>
      <c r="C214" s="19" t="s">
        <v>34</v>
      </c>
      <c r="D214" s="20"/>
      <c r="E214" s="20"/>
      <c r="F214" s="20"/>
      <c r="G214" s="20"/>
      <c r="H214" s="20"/>
      <c r="I214" s="20"/>
    </row>
    <row r="215" spans="1:9" hidden="1">
      <c r="A215" s="67"/>
      <c r="B215" s="70" t="s">
        <v>3</v>
      </c>
      <c r="C215" s="19" t="s">
        <v>20</v>
      </c>
      <c r="D215" s="20"/>
      <c r="E215" s="20"/>
      <c r="F215" s="20"/>
      <c r="G215" s="20"/>
      <c r="H215" s="20"/>
      <c r="I215" s="20"/>
    </row>
    <row r="216" spans="1:9" hidden="1">
      <c r="A216" s="67"/>
      <c r="B216" s="70"/>
      <c r="C216" s="19" t="s">
        <v>34</v>
      </c>
      <c r="D216" s="20"/>
      <c r="E216" s="20"/>
      <c r="F216" s="20"/>
      <c r="G216" s="20"/>
      <c r="H216" s="20"/>
      <c r="I216" s="20"/>
    </row>
    <row r="217" spans="1:9" hidden="1">
      <c r="A217" s="67"/>
      <c r="B217" s="70" t="s">
        <v>4</v>
      </c>
      <c r="C217" s="19" t="s">
        <v>20</v>
      </c>
      <c r="D217" s="20"/>
      <c r="E217" s="20"/>
      <c r="F217" s="20"/>
      <c r="G217" s="20"/>
      <c r="H217" s="20"/>
      <c r="I217" s="20"/>
    </row>
    <row r="218" spans="1:9" hidden="1">
      <c r="A218" s="67"/>
      <c r="B218" s="70"/>
      <c r="C218" s="19" t="s">
        <v>34</v>
      </c>
      <c r="D218" s="20"/>
      <c r="E218" s="20"/>
      <c r="F218" s="20"/>
      <c r="G218" s="20"/>
      <c r="H218" s="20"/>
      <c r="I218" s="20"/>
    </row>
    <row r="219" spans="1:9" hidden="1">
      <c r="A219" s="67"/>
      <c r="B219" s="70" t="s">
        <v>5</v>
      </c>
      <c r="C219" s="19" t="s">
        <v>20</v>
      </c>
      <c r="D219" s="20"/>
      <c r="E219" s="20"/>
      <c r="F219" s="20"/>
      <c r="G219" s="20"/>
      <c r="H219" s="20"/>
      <c r="I219" s="20"/>
    </row>
    <row r="220" spans="1:9" hidden="1">
      <c r="A220" s="67"/>
      <c r="B220" s="70"/>
      <c r="C220" s="19" t="s">
        <v>34</v>
      </c>
      <c r="D220" s="20"/>
      <c r="E220" s="20"/>
      <c r="F220" s="20"/>
      <c r="G220" s="20"/>
      <c r="H220" s="20"/>
      <c r="I220" s="20"/>
    </row>
    <row r="221" spans="1:9" hidden="1">
      <c r="A221" s="67"/>
      <c r="B221" s="70" t="s">
        <v>23</v>
      </c>
      <c r="C221" s="19" t="s">
        <v>20</v>
      </c>
      <c r="D221" s="13">
        <v>15</v>
      </c>
      <c r="E221" s="13">
        <v>66</v>
      </c>
      <c r="F221" s="13">
        <v>5</v>
      </c>
      <c r="G221" s="13">
        <v>9</v>
      </c>
      <c r="H221" s="20"/>
      <c r="I221" s="20"/>
    </row>
    <row r="222" spans="1:9" hidden="1">
      <c r="A222" s="67"/>
      <c r="B222" s="70"/>
      <c r="C222" s="19" t="s">
        <v>34</v>
      </c>
      <c r="D222" s="13">
        <v>15</v>
      </c>
      <c r="E222" s="13">
        <v>66</v>
      </c>
      <c r="F222" s="13">
        <v>5</v>
      </c>
      <c r="G222" s="13">
        <v>9</v>
      </c>
      <c r="H222" s="20"/>
      <c r="I222" s="20"/>
    </row>
    <row r="223" spans="1:9" hidden="1">
      <c r="A223" s="67"/>
      <c r="B223" s="70" t="s">
        <v>6</v>
      </c>
      <c r="C223" s="19" t="s">
        <v>20</v>
      </c>
      <c r="D223" s="20"/>
      <c r="E223" s="20"/>
      <c r="F223" s="20"/>
      <c r="G223" s="20"/>
      <c r="H223" s="20"/>
      <c r="I223" s="20"/>
    </row>
    <row r="224" spans="1:9" hidden="1">
      <c r="A224" s="67"/>
      <c r="B224" s="70"/>
      <c r="C224" s="19" t="s">
        <v>34</v>
      </c>
      <c r="D224" s="20"/>
      <c r="E224" s="20"/>
      <c r="F224" s="20"/>
      <c r="G224" s="20"/>
      <c r="H224" s="20"/>
      <c r="I224" s="20"/>
    </row>
    <row r="225" spans="1:9" hidden="1">
      <c r="A225" s="67" t="s">
        <v>75</v>
      </c>
      <c r="B225" s="70" t="s">
        <v>33</v>
      </c>
      <c r="C225" s="19" t="s">
        <v>20</v>
      </c>
      <c r="D225" s="29">
        <f t="shared" ref="D225:I225" si="21">D227+D229+D231+D233+D235+D237+D239+D241+D243+D245</f>
        <v>0</v>
      </c>
      <c r="E225" s="29">
        <f t="shared" si="21"/>
        <v>0</v>
      </c>
      <c r="F225" s="29">
        <f t="shared" si="21"/>
        <v>0</v>
      </c>
      <c r="G225" s="29">
        <f t="shared" si="21"/>
        <v>0</v>
      </c>
      <c r="H225" s="29">
        <f t="shared" si="21"/>
        <v>0</v>
      </c>
      <c r="I225" s="29">
        <f t="shared" si="21"/>
        <v>0</v>
      </c>
    </row>
    <row r="226" spans="1:9" hidden="1">
      <c r="A226" s="67"/>
      <c r="B226" s="70"/>
      <c r="C226" s="19" t="s">
        <v>34</v>
      </c>
      <c r="D226" s="29">
        <f t="shared" ref="D226:I226" si="22">D228+D230+D232+D234+D236+D238+D240+D242+D244+D246</f>
        <v>0</v>
      </c>
      <c r="E226" s="29">
        <f t="shared" si="22"/>
        <v>0</v>
      </c>
      <c r="F226" s="29">
        <f t="shared" si="22"/>
        <v>0</v>
      </c>
      <c r="G226" s="29">
        <f t="shared" si="22"/>
        <v>0</v>
      </c>
      <c r="H226" s="29">
        <f t="shared" si="22"/>
        <v>0</v>
      </c>
      <c r="I226" s="29">
        <f t="shared" si="22"/>
        <v>0</v>
      </c>
    </row>
    <row r="227" spans="1:9" hidden="1">
      <c r="A227" s="67"/>
      <c r="B227" s="70" t="s">
        <v>22</v>
      </c>
      <c r="C227" s="19" t="s">
        <v>20</v>
      </c>
      <c r="D227" s="20"/>
      <c r="E227" s="20"/>
      <c r="F227" s="20"/>
      <c r="G227" s="20"/>
      <c r="H227" s="20"/>
      <c r="I227" s="20"/>
    </row>
    <row r="228" spans="1:9" hidden="1">
      <c r="A228" s="67"/>
      <c r="B228" s="70"/>
      <c r="C228" s="19" t="s">
        <v>34</v>
      </c>
      <c r="D228" s="20"/>
      <c r="E228" s="20"/>
      <c r="F228" s="20"/>
      <c r="G228" s="20"/>
      <c r="H228" s="20"/>
      <c r="I228" s="20"/>
    </row>
    <row r="229" spans="1:9" hidden="1">
      <c r="A229" s="67"/>
      <c r="B229" s="70" t="s">
        <v>12</v>
      </c>
      <c r="C229" s="19" t="s">
        <v>20</v>
      </c>
      <c r="D229" s="20"/>
      <c r="E229" s="20"/>
      <c r="F229" s="20"/>
      <c r="G229" s="20"/>
      <c r="H229" s="20"/>
      <c r="I229" s="20"/>
    </row>
    <row r="230" spans="1:9" hidden="1">
      <c r="A230" s="67"/>
      <c r="B230" s="70"/>
      <c r="C230" s="19" t="s">
        <v>34</v>
      </c>
      <c r="D230" s="20"/>
      <c r="E230" s="20"/>
      <c r="F230" s="20"/>
      <c r="G230" s="20"/>
      <c r="H230" s="20"/>
      <c r="I230" s="20"/>
    </row>
    <row r="231" spans="1:9" hidden="1">
      <c r="A231" s="67"/>
      <c r="B231" s="70" t="s">
        <v>1</v>
      </c>
      <c r="C231" s="19" t="s">
        <v>20</v>
      </c>
      <c r="D231" s="20"/>
      <c r="E231" s="20"/>
      <c r="F231" s="20"/>
      <c r="G231" s="20"/>
      <c r="H231" s="20"/>
      <c r="I231" s="20"/>
    </row>
    <row r="232" spans="1:9" hidden="1">
      <c r="A232" s="67"/>
      <c r="B232" s="70"/>
      <c r="C232" s="19" t="s">
        <v>34</v>
      </c>
      <c r="D232" s="20"/>
      <c r="E232" s="20"/>
      <c r="F232" s="20"/>
      <c r="G232" s="20"/>
      <c r="H232" s="20"/>
      <c r="I232" s="20"/>
    </row>
    <row r="233" spans="1:9" hidden="1">
      <c r="A233" s="67"/>
      <c r="B233" s="70" t="s">
        <v>2</v>
      </c>
      <c r="C233" s="19" t="s">
        <v>20</v>
      </c>
      <c r="D233" s="20"/>
      <c r="E233" s="20"/>
      <c r="F233" s="20"/>
      <c r="G233" s="20"/>
      <c r="H233" s="20"/>
      <c r="I233" s="20"/>
    </row>
    <row r="234" spans="1:9" hidden="1">
      <c r="A234" s="67"/>
      <c r="B234" s="70"/>
      <c r="C234" s="19" t="s">
        <v>34</v>
      </c>
      <c r="D234" s="20"/>
      <c r="E234" s="20"/>
      <c r="F234" s="20"/>
      <c r="G234" s="20"/>
      <c r="H234" s="20"/>
      <c r="I234" s="20"/>
    </row>
    <row r="235" spans="1:9" hidden="1">
      <c r="A235" s="67"/>
      <c r="B235" s="70" t="s">
        <v>13</v>
      </c>
      <c r="C235" s="19" t="s">
        <v>20</v>
      </c>
      <c r="D235" s="20"/>
      <c r="E235" s="20"/>
      <c r="F235" s="20"/>
      <c r="G235" s="20"/>
      <c r="H235" s="20"/>
      <c r="I235" s="20"/>
    </row>
    <row r="236" spans="1:9" hidden="1">
      <c r="A236" s="67"/>
      <c r="B236" s="70"/>
      <c r="C236" s="19" t="s">
        <v>34</v>
      </c>
      <c r="D236" s="20"/>
      <c r="E236" s="20"/>
      <c r="F236" s="20"/>
      <c r="G236" s="20"/>
      <c r="H236" s="20"/>
      <c r="I236" s="20"/>
    </row>
    <row r="237" spans="1:9" hidden="1">
      <c r="A237" s="67"/>
      <c r="B237" s="70" t="s">
        <v>3</v>
      </c>
      <c r="C237" s="19" t="s">
        <v>20</v>
      </c>
      <c r="D237" s="20"/>
      <c r="E237" s="20"/>
      <c r="F237" s="20"/>
      <c r="G237" s="20"/>
      <c r="H237" s="20"/>
      <c r="I237" s="20"/>
    </row>
    <row r="238" spans="1:9" hidden="1">
      <c r="A238" s="67"/>
      <c r="B238" s="70"/>
      <c r="C238" s="19" t="s">
        <v>34</v>
      </c>
      <c r="D238" s="20"/>
      <c r="E238" s="20"/>
      <c r="F238" s="20"/>
      <c r="G238" s="20"/>
      <c r="H238" s="20"/>
      <c r="I238" s="20"/>
    </row>
    <row r="239" spans="1:9" hidden="1">
      <c r="A239" s="67"/>
      <c r="B239" s="70" t="s">
        <v>4</v>
      </c>
      <c r="C239" s="19" t="s">
        <v>20</v>
      </c>
      <c r="D239" s="20"/>
      <c r="E239" s="20"/>
      <c r="F239" s="20"/>
      <c r="G239" s="20"/>
      <c r="H239" s="20"/>
      <c r="I239" s="20"/>
    </row>
    <row r="240" spans="1:9" hidden="1">
      <c r="A240" s="67"/>
      <c r="B240" s="70"/>
      <c r="C240" s="19" t="s">
        <v>34</v>
      </c>
      <c r="D240" s="20"/>
      <c r="E240" s="20"/>
      <c r="F240" s="20"/>
      <c r="G240" s="20"/>
      <c r="H240" s="20"/>
      <c r="I240" s="20"/>
    </row>
    <row r="241" spans="1:9" hidden="1">
      <c r="A241" s="67"/>
      <c r="B241" s="70" t="s">
        <v>5</v>
      </c>
      <c r="C241" s="19" t="s">
        <v>20</v>
      </c>
      <c r="D241" s="20"/>
      <c r="E241" s="20"/>
      <c r="F241" s="20"/>
      <c r="G241" s="20"/>
      <c r="H241" s="20"/>
      <c r="I241" s="20"/>
    </row>
    <row r="242" spans="1:9" hidden="1">
      <c r="A242" s="67"/>
      <c r="B242" s="70"/>
      <c r="C242" s="19" t="s">
        <v>34</v>
      </c>
      <c r="D242" s="45"/>
      <c r="E242" s="45"/>
      <c r="F242" s="45"/>
      <c r="G242" s="45"/>
      <c r="H242" s="45"/>
      <c r="I242" s="45"/>
    </row>
    <row r="243" spans="1:9" hidden="1">
      <c r="A243" s="67"/>
      <c r="B243" s="70" t="s">
        <v>23</v>
      </c>
      <c r="C243" s="19" t="s">
        <v>20</v>
      </c>
      <c r="D243" s="20"/>
      <c r="E243" s="20"/>
      <c r="F243" s="26"/>
      <c r="G243" s="26"/>
      <c r="H243" s="20"/>
      <c r="I243" s="20"/>
    </row>
    <row r="244" spans="1:9" hidden="1">
      <c r="A244" s="67"/>
      <c r="B244" s="70"/>
      <c r="C244" s="19" t="s">
        <v>34</v>
      </c>
      <c r="D244" s="20"/>
      <c r="E244" s="20"/>
      <c r="F244" s="26"/>
      <c r="G244" s="26"/>
      <c r="H244" s="20"/>
      <c r="I244" s="20"/>
    </row>
    <row r="245" spans="1:9" hidden="1">
      <c r="A245" s="67"/>
      <c r="B245" s="70" t="s">
        <v>6</v>
      </c>
      <c r="C245" s="19" t="s">
        <v>20</v>
      </c>
      <c r="D245" s="46"/>
      <c r="E245" s="46"/>
      <c r="F245" s="46"/>
      <c r="G245" s="46"/>
      <c r="H245" s="46"/>
      <c r="I245" s="46"/>
    </row>
    <row r="246" spans="1:9" hidden="1">
      <c r="A246" s="67"/>
      <c r="B246" s="70"/>
      <c r="C246" s="19" t="s">
        <v>34</v>
      </c>
      <c r="D246" s="20"/>
      <c r="E246" s="20"/>
      <c r="F246" s="20"/>
      <c r="G246" s="20"/>
      <c r="H246" s="20"/>
      <c r="I246" s="20"/>
    </row>
  </sheetData>
  <mergeCells count="138">
    <mergeCell ref="B241:B242"/>
    <mergeCell ref="B217:B218"/>
    <mergeCell ref="B219:B220"/>
    <mergeCell ref="B221:B222"/>
    <mergeCell ref="B223:B224"/>
    <mergeCell ref="B243:B244"/>
    <mergeCell ref="B245:B246"/>
    <mergeCell ref="A225:A246"/>
    <mergeCell ref="B225:B226"/>
    <mergeCell ref="B227:B228"/>
    <mergeCell ref="B229:B230"/>
    <mergeCell ref="B231:B232"/>
    <mergeCell ref="B233:B234"/>
    <mergeCell ref="B235:B236"/>
    <mergeCell ref="B237:B238"/>
    <mergeCell ref="A203:A224"/>
    <mergeCell ref="B203:B204"/>
    <mergeCell ref="B205:B206"/>
    <mergeCell ref="B207:B208"/>
    <mergeCell ref="B209:B210"/>
    <mergeCell ref="B211:B212"/>
    <mergeCell ref="B213:B214"/>
    <mergeCell ref="B215:B216"/>
    <mergeCell ref="B239:B240"/>
    <mergeCell ref="A181:A202"/>
    <mergeCell ref="B181:B182"/>
    <mergeCell ref="B183:B184"/>
    <mergeCell ref="B185:B186"/>
    <mergeCell ref="B187:B188"/>
    <mergeCell ref="B189:B190"/>
    <mergeCell ref="B191:B192"/>
    <mergeCell ref="B193:B194"/>
    <mergeCell ref="B195:B196"/>
    <mergeCell ref="B197:B198"/>
    <mergeCell ref="B199:B200"/>
    <mergeCell ref="B201:B202"/>
    <mergeCell ref="A159:A180"/>
    <mergeCell ref="B159:B16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A137:A158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B133:B134"/>
    <mergeCell ref="A71:A92"/>
    <mergeCell ref="B71:B72"/>
    <mergeCell ref="B73:B74"/>
    <mergeCell ref="B75:B76"/>
    <mergeCell ref="B77:B78"/>
    <mergeCell ref="B79:B80"/>
    <mergeCell ref="B81:B82"/>
    <mergeCell ref="B83:B84"/>
    <mergeCell ref="B101:B102"/>
    <mergeCell ref="B99:B100"/>
    <mergeCell ref="B113:B114"/>
    <mergeCell ref="A115:A136"/>
    <mergeCell ref="B115:B116"/>
    <mergeCell ref="B117:B118"/>
    <mergeCell ref="B119:B120"/>
    <mergeCell ref="B121:B122"/>
    <mergeCell ref="B123:B124"/>
    <mergeCell ref="B125:B126"/>
    <mergeCell ref="B135:B136"/>
    <mergeCell ref="A93:A114"/>
    <mergeCell ref="B129:B130"/>
    <mergeCell ref="B131:B132"/>
    <mergeCell ref="B127:B128"/>
    <mergeCell ref="B9:B10"/>
    <mergeCell ref="B5:B6"/>
    <mergeCell ref="B61:B62"/>
    <mergeCell ref="B63:B64"/>
    <mergeCell ref="B65:B66"/>
    <mergeCell ref="B67:B68"/>
    <mergeCell ref="B87:B88"/>
    <mergeCell ref="B89:B90"/>
    <mergeCell ref="B111:B112"/>
    <mergeCell ref="B85:B86"/>
    <mergeCell ref="B91:B92"/>
    <mergeCell ref="B69:B70"/>
    <mergeCell ref="B109:B110"/>
    <mergeCell ref="B103:B104"/>
    <mergeCell ref="B105:B106"/>
    <mergeCell ref="B107:B108"/>
    <mergeCell ref="B93:B94"/>
    <mergeCell ref="B95:B96"/>
    <mergeCell ref="B97:B98"/>
    <mergeCell ref="A49:A70"/>
    <mergeCell ref="B49:B50"/>
    <mergeCell ref="B51:B52"/>
    <mergeCell ref="B53:B54"/>
    <mergeCell ref="B55:B56"/>
    <mergeCell ref="B57:B58"/>
    <mergeCell ref="B59:B60"/>
    <mergeCell ref="B15:B16"/>
    <mergeCell ref="B17:B18"/>
    <mergeCell ref="B19:B20"/>
    <mergeCell ref="B21:B22"/>
    <mergeCell ref="A1:I1"/>
    <mergeCell ref="A5:A26"/>
    <mergeCell ref="A27:A48"/>
    <mergeCell ref="A3:A4"/>
    <mergeCell ref="B11:B12"/>
    <mergeCell ref="B13:B14"/>
    <mergeCell ref="H3:I3"/>
    <mergeCell ref="B7:B8"/>
    <mergeCell ref="D3:E3"/>
    <mergeCell ref="F3:G3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23:B24"/>
    <mergeCell ref="B25:B26"/>
    <mergeCell ref="B3:C4"/>
  </mergeCells>
  <phoneticPr fontId="3" type="noConversion"/>
  <printOptions horizontalCentered="1"/>
  <pageMargins left="0.39370078740157483" right="0.39370078740157483" top="0.78740157480314965" bottom="0.59055118110236227" header="0.39370078740157483" footer="0.39370078740157483"/>
  <pageSetup paperSize="9" scale="9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6"/>
  <sheetViews>
    <sheetView view="pageBreakPreview" zoomScaleNormal="90" zoomScaleSheetLayoutView="100" workbookViewId="0">
      <pane ySplit="4" topLeftCell="A5" activePane="bottomLeft" state="frozen"/>
      <selection activeCell="A3" sqref="A3:B4"/>
      <selection pane="bottomLeft" activeCell="E16" sqref="E16"/>
    </sheetView>
  </sheetViews>
  <sheetFormatPr defaultRowHeight="13.5"/>
  <cols>
    <col min="1" max="11" width="7.44140625" style="5" customWidth="1"/>
    <col min="12" max="16384" width="8.88671875" style="5"/>
  </cols>
  <sheetData>
    <row r="1" spans="1:11" ht="48.75" customHeight="1">
      <c r="A1" s="74" t="s">
        <v>37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2.5" customHeight="1">
      <c r="A2" s="18" t="s">
        <v>94</v>
      </c>
      <c r="D2" s="16"/>
      <c r="E2" s="16"/>
      <c r="K2" s="17" t="s">
        <v>26</v>
      </c>
    </row>
    <row r="3" spans="1:11" ht="16.5" customHeight="1">
      <c r="A3" s="72" t="s">
        <v>38</v>
      </c>
      <c r="B3" s="76" t="s">
        <v>9</v>
      </c>
      <c r="C3" s="76"/>
      <c r="D3" s="76" t="s">
        <v>39</v>
      </c>
      <c r="E3" s="76"/>
      <c r="F3" s="76" t="s">
        <v>41</v>
      </c>
      <c r="G3" s="76"/>
      <c r="H3" s="76" t="s">
        <v>7</v>
      </c>
      <c r="I3" s="76"/>
      <c r="J3" s="77" t="s">
        <v>40</v>
      </c>
      <c r="K3" s="76"/>
    </row>
    <row r="4" spans="1:11" ht="16.5" customHeight="1">
      <c r="A4" s="73"/>
      <c r="B4" s="24" t="s">
        <v>11</v>
      </c>
      <c r="C4" s="24" t="s">
        <v>45</v>
      </c>
      <c r="D4" s="24" t="s">
        <v>11</v>
      </c>
      <c r="E4" s="24" t="s">
        <v>45</v>
      </c>
      <c r="F4" s="24" t="s">
        <v>11</v>
      </c>
      <c r="G4" s="24" t="s">
        <v>45</v>
      </c>
      <c r="H4" s="24" t="s">
        <v>11</v>
      </c>
      <c r="I4" s="24" t="s">
        <v>45</v>
      </c>
      <c r="J4" s="24" t="s">
        <v>11</v>
      </c>
      <c r="K4" s="24" t="s">
        <v>45</v>
      </c>
    </row>
    <row r="5" spans="1:11" ht="16.5" hidden="1" customHeight="1">
      <c r="A5" s="31" t="s">
        <v>93</v>
      </c>
      <c r="B5" s="32">
        <f>SUM(B6:B15)</f>
        <v>477</v>
      </c>
      <c r="C5" s="32">
        <f t="shared" ref="C5:K5" si="0">SUM(C6:C15)</f>
        <v>37756</v>
      </c>
      <c r="D5" s="32">
        <f t="shared" si="0"/>
        <v>53</v>
      </c>
      <c r="E5" s="32">
        <f t="shared" si="0"/>
        <v>2326</v>
      </c>
      <c r="F5" s="32">
        <f t="shared" si="0"/>
        <v>120</v>
      </c>
      <c r="G5" s="32">
        <f t="shared" si="0"/>
        <v>14748</v>
      </c>
      <c r="H5" s="32">
        <f t="shared" si="0"/>
        <v>0</v>
      </c>
      <c r="I5" s="32">
        <f t="shared" si="0"/>
        <v>0</v>
      </c>
      <c r="J5" s="32">
        <f t="shared" si="0"/>
        <v>304</v>
      </c>
      <c r="K5" s="32">
        <f t="shared" si="0"/>
        <v>20682</v>
      </c>
    </row>
    <row r="6" spans="1:11" ht="16.5" hidden="1" customHeight="1">
      <c r="A6" s="30" t="s">
        <v>80</v>
      </c>
      <c r="B6" s="55">
        <f t="shared" ref="B6:C8" si="1">D6+F6+H6+J6</f>
        <v>344</v>
      </c>
      <c r="C6" s="55">
        <f t="shared" si="1"/>
        <v>29232</v>
      </c>
      <c r="D6" s="15">
        <v>12</v>
      </c>
      <c r="E6" s="15">
        <v>596</v>
      </c>
      <c r="F6" s="15">
        <v>104</v>
      </c>
      <c r="G6" s="15">
        <v>12294</v>
      </c>
      <c r="H6" s="15">
        <v>0</v>
      </c>
      <c r="I6" s="15">
        <v>0</v>
      </c>
      <c r="J6" s="15">
        <v>228</v>
      </c>
      <c r="K6" s="15">
        <v>16342</v>
      </c>
    </row>
    <row r="7" spans="1:11" ht="16.5" hidden="1" customHeight="1">
      <c r="A7" s="30" t="s">
        <v>81</v>
      </c>
      <c r="B7" s="55">
        <f t="shared" si="1"/>
        <v>1</v>
      </c>
      <c r="C7" s="55">
        <f t="shared" si="1"/>
        <v>30</v>
      </c>
      <c r="D7" s="15"/>
      <c r="E7" s="15"/>
      <c r="F7" s="15"/>
      <c r="G7" s="15"/>
      <c r="H7" s="15"/>
      <c r="I7" s="15"/>
      <c r="J7" s="15">
        <v>1</v>
      </c>
      <c r="K7" s="15">
        <v>30</v>
      </c>
    </row>
    <row r="8" spans="1:11" ht="16.5" customHeight="1">
      <c r="A8" s="30" t="s">
        <v>82</v>
      </c>
      <c r="B8" s="55">
        <f t="shared" si="1"/>
        <v>1</v>
      </c>
      <c r="C8" s="55">
        <f t="shared" si="1"/>
        <v>6</v>
      </c>
      <c r="D8" s="15">
        <v>1</v>
      </c>
      <c r="E8" s="15">
        <v>6</v>
      </c>
      <c r="F8" s="15"/>
      <c r="G8" s="15"/>
      <c r="H8" s="15"/>
      <c r="I8" s="15"/>
      <c r="J8" s="15"/>
      <c r="K8" s="15"/>
    </row>
    <row r="9" spans="1:11" ht="16.5" hidden="1" customHeight="1">
      <c r="A9" s="30" t="s">
        <v>83</v>
      </c>
      <c r="B9" s="55">
        <f t="shared" ref="B9:B46" si="2">D9+F9+H9+J9</f>
        <v>5</v>
      </c>
      <c r="C9" s="55">
        <f t="shared" ref="C9:C46" si="3">E9+G9+I9+K9</f>
        <v>99</v>
      </c>
      <c r="D9" s="15">
        <v>1</v>
      </c>
      <c r="E9" s="15">
        <v>43</v>
      </c>
      <c r="F9" s="15">
        <v>1</v>
      </c>
      <c r="G9" s="15">
        <v>11</v>
      </c>
      <c r="H9" s="15">
        <v>0</v>
      </c>
      <c r="I9" s="15">
        <v>0</v>
      </c>
      <c r="J9" s="15">
        <v>3</v>
      </c>
      <c r="K9" s="15">
        <v>45</v>
      </c>
    </row>
    <row r="10" spans="1:11" ht="16.5" hidden="1" customHeight="1">
      <c r="A10" s="30" t="s">
        <v>84</v>
      </c>
      <c r="B10" s="55">
        <f t="shared" si="2"/>
        <v>9</v>
      </c>
      <c r="C10" s="55">
        <f t="shared" si="3"/>
        <v>988</v>
      </c>
      <c r="D10" s="15">
        <v>1</v>
      </c>
      <c r="E10" s="15">
        <v>67</v>
      </c>
      <c r="F10" s="15">
        <v>0</v>
      </c>
      <c r="G10" s="15">
        <v>0</v>
      </c>
      <c r="H10" s="15">
        <v>0</v>
      </c>
      <c r="I10" s="15">
        <v>0</v>
      </c>
      <c r="J10" s="15">
        <v>8</v>
      </c>
      <c r="K10" s="15">
        <v>921</v>
      </c>
    </row>
    <row r="11" spans="1:11" ht="16.5" hidden="1" customHeight="1">
      <c r="A11" s="30" t="s">
        <v>85</v>
      </c>
      <c r="B11" s="55">
        <f t="shared" si="2"/>
        <v>9</v>
      </c>
      <c r="C11" s="55">
        <f t="shared" si="3"/>
        <v>1051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9</v>
      </c>
      <c r="K11" s="15">
        <v>1051</v>
      </c>
    </row>
    <row r="12" spans="1:11" ht="16.5" hidden="1" customHeight="1">
      <c r="A12" s="30" t="s">
        <v>86</v>
      </c>
      <c r="B12" s="56">
        <f>D12+F12+H12+J12</f>
        <v>10</v>
      </c>
      <c r="C12" s="56">
        <f>E12+G12+I12+K12</f>
        <v>335</v>
      </c>
      <c r="D12" s="33">
        <v>4</v>
      </c>
      <c r="E12" s="33">
        <v>159</v>
      </c>
      <c r="F12" s="33">
        <v>1</v>
      </c>
      <c r="G12" s="37">
        <v>122</v>
      </c>
      <c r="H12" s="34">
        <v>0</v>
      </c>
      <c r="I12" s="34">
        <v>0</v>
      </c>
      <c r="J12" s="34">
        <v>5</v>
      </c>
      <c r="K12" s="34">
        <v>54</v>
      </c>
    </row>
    <row r="13" spans="1:11" ht="16.5" hidden="1" customHeight="1">
      <c r="A13" s="30" t="s">
        <v>87</v>
      </c>
      <c r="B13" s="55">
        <f>SUM(D13,F13,H13,J13)</f>
        <v>58</v>
      </c>
      <c r="C13" s="55">
        <f>SUM(E13,G13,I13,K13)</f>
        <v>4996</v>
      </c>
      <c r="D13" s="15">
        <v>13</v>
      </c>
      <c r="E13" s="15">
        <v>1288</v>
      </c>
      <c r="F13" s="15">
        <v>12</v>
      </c>
      <c r="G13" s="15">
        <v>2218</v>
      </c>
      <c r="H13" s="15">
        <v>0</v>
      </c>
      <c r="I13" s="15">
        <v>0</v>
      </c>
      <c r="J13" s="15">
        <v>33</v>
      </c>
      <c r="K13" s="15">
        <v>1490</v>
      </c>
    </row>
    <row r="14" spans="1:11" ht="16.5" hidden="1" customHeight="1">
      <c r="A14" s="30" t="s">
        <v>88</v>
      </c>
      <c r="B14" s="55">
        <f>D14+F14+H14+J14</f>
        <v>33</v>
      </c>
      <c r="C14" s="55">
        <f>E14+G14+I14+K14</f>
        <v>407</v>
      </c>
      <c r="D14" s="15">
        <v>21</v>
      </c>
      <c r="E14" s="15">
        <v>167</v>
      </c>
      <c r="F14" s="15">
        <v>0</v>
      </c>
      <c r="G14" s="15">
        <v>0</v>
      </c>
      <c r="H14" s="54">
        <v>0</v>
      </c>
      <c r="I14" s="15">
        <v>0</v>
      </c>
      <c r="J14" s="15">
        <v>12</v>
      </c>
      <c r="K14" s="15">
        <v>240</v>
      </c>
    </row>
    <row r="15" spans="1:11" ht="16.5" hidden="1" customHeight="1">
      <c r="A15" s="30" t="s">
        <v>89</v>
      </c>
      <c r="B15" s="55">
        <f t="shared" si="2"/>
        <v>7</v>
      </c>
      <c r="C15" s="55">
        <f t="shared" si="3"/>
        <v>612</v>
      </c>
      <c r="D15" s="15"/>
      <c r="E15" s="15"/>
      <c r="F15" s="15">
        <v>2</v>
      </c>
      <c r="G15" s="15">
        <v>103</v>
      </c>
      <c r="H15" s="15"/>
      <c r="I15" s="15"/>
      <c r="J15" s="15">
        <v>5</v>
      </c>
      <c r="K15" s="15">
        <v>509</v>
      </c>
    </row>
    <row r="16" spans="1:11" ht="15" customHeight="1">
      <c r="A16" s="7"/>
      <c r="B16" s="15">
        <f t="shared" si="2"/>
        <v>0</v>
      </c>
      <c r="C16" s="15">
        <f t="shared" si="3"/>
        <v>0</v>
      </c>
      <c r="D16" s="47"/>
      <c r="E16" s="47"/>
      <c r="F16" s="47"/>
      <c r="G16" s="47"/>
      <c r="H16" s="47"/>
      <c r="I16" s="47"/>
      <c r="J16" s="47"/>
      <c r="K16" s="47"/>
    </row>
    <row r="17" spans="1:11" ht="15" customHeight="1">
      <c r="A17" s="7"/>
      <c r="B17" s="15">
        <f t="shared" si="2"/>
        <v>0</v>
      </c>
      <c r="C17" s="15">
        <f t="shared" si="3"/>
        <v>0</v>
      </c>
      <c r="D17" s="15"/>
      <c r="E17" s="15"/>
      <c r="F17" s="15"/>
      <c r="G17" s="15"/>
      <c r="H17" s="15"/>
      <c r="I17" s="15"/>
      <c r="J17" s="15"/>
      <c r="K17" s="15"/>
    </row>
    <row r="18" spans="1:11" ht="15" customHeight="1">
      <c r="A18" s="7"/>
      <c r="B18" s="15">
        <f t="shared" si="2"/>
        <v>0</v>
      </c>
      <c r="C18" s="15">
        <f t="shared" si="3"/>
        <v>0</v>
      </c>
      <c r="D18" s="15"/>
      <c r="E18" s="15"/>
      <c r="F18" s="15"/>
      <c r="G18" s="15"/>
      <c r="H18" s="15"/>
      <c r="I18" s="15"/>
      <c r="J18" s="15"/>
      <c r="K18" s="15"/>
    </row>
    <row r="19" spans="1:11" ht="15" customHeight="1">
      <c r="A19" s="7"/>
      <c r="B19" s="15">
        <f t="shared" si="2"/>
        <v>0</v>
      </c>
      <c r="C19" s="15">
        <f t="shared" si="3"/>
        <v>0</v>
      </c>
      <c r="D19" s="15"/>
      <c r="E19" s="15"/>
      <c r="F19" s="15"/>
      <c r="G19" s="15"/>
      <c r="H19" s="15"/>
      <c r="I19" s="15"/>
      <c r="J19" s="15"/>
      <c r="K19" s="15"/>
    </row>
    <row r="20" spans="1:11" ht="15" customHeight="1">
      <c r="A20" s="7"/>
      <c r="B20" s="15">
        <f t="shared" si="2"/>
        <v>0</v>
      </c>
      <c r="C20" s="15">
        <f t="shared" si="3"/>
        <v>0</v>
      </c>
      <c r="D20" s="15"/>
      <c r="E20" s="15"/>
      <c r="F20" s="15"/>
      <c r="G20" s="15"/>
      <c r="H20" s="15"/>
      <c r="I20" s="15"/>
      <c r="J20" s="15"/>
      <c r="K20" s="15"/>
    </row>
    <row r="21" spans="1:11" ht="15" customHeight="1">
      <c r="A21" s="7"/>
      <c r="B21" s="15">
        <f t="shared" si="2"/>
        <v>0</v>
      </c>
      <c r="C21" s="15">
        <f t="shared" si="3"/>
        <v>0</v>
      </c>
      <c r="D21" s="15"/>
      <c r="E21" s="15"/>
      <c r="F21" s="15"/>
      <c r="G21" s="15"/>
      <c r="H21" s="15"/>
      <c r="I21" s="15"/>
      <c r="J21" s="15"/>
      <c r="K21" s="15"/>
    </row>
    <row r="22" spans="1:11" ht="15" customHeight="1">
      <c r="A22" s="7"/>
      <c r="B22" s="15">
        <f t="shared" si="2"/>
        <v>0</v>
      </c>
      <c r="C22" s="15">
        <f t="shared" si="3"/>
        <v>0</v>
      </c>
      <c r="D22" s="15"/>
      <c r="E22" s="15"/>
      <c r="F22" s="15"/>
      <c r="G22" s="15"/>
      <c r="H22" s="15"/>
      <c r="I22" s="15"/>
      <c r="J22" s="15"/>
      <c r="K22" s="15"/>
    </row>
    <row r="23" spans="1:11" ht="15" customHeight="1">
      <c r="A23" s="7"/>
      <c r="B23" s="15">
        <f t="shared" si="2"/>
        <v>0</v>
      </c>
      <c r="C23" s="15">
        <f t="shared" si="3"/>
        <v>0</v>
      </c>
      <c r="D23" s="15"/>
      <c r="E23" s="15"/>
      <c r="F23" s="15"/>
      <c r="G23" s="15"/>
      <c r="H23" s="15"/>
      <c r="I23" s="15"/>
      <c r="J23" s="15"/>
      <c r="K23" s="15"/>
    </row>
    <row r="24" spans="1:11" ht="15" customHeight="1">
      <c r="A24" s="7"/>
      <c r="B24" s="15">
        <f t="shared" si="2"/>
        <v>0</v>
      </c>
      <c r="C24" s="15">
        <f t="shared" si="3"/>
        <v>0</v>
      </c>
      <c r="D24" s="15"/>
      <c r="E24" s="15"/>
      <c r="F24" s="15"/>
      <c r="G24" s="15"/>
      <c r="H24" s="15"/>
      <c r="I24" s="15"/>
      <c r="J24" s="15"/>
      <c r="K24" s="15"/>
    </row>
    <row r="25" spans="1:11" ht="15" customHeight="1">
      <c r="A25" s="7"/>
      <c r="B25" s="15">
        <f t="shared" si="2"/>
        <v>0</v>
      </c>
      <c r="C25" s="15">
        <f t="shared" si="3"/>
        <v>0</v>
      </c>
      <c r="D25" s="15"/>
      <c r="E25" s="15"/>
      <c r="F25" s="15"/>
      <c r="G25" s="15"/>
      <c r="H25" s="15"/>
      <c r="I25" s="15"/>
      <c r="J25" s="15"/>
      <c r="K25" s="15"/>
    </row>
    <row r="26" spans="1:11" ht="15" customHeight="1">
      <c r="A26" s="7"/>
      <c r="B26" s="15">
        <f t="shared" si="2"/>
        <v>0</v>
      </c>
      <c r="C26" s="15">
        <f t="shared" si="3"/>
        <v>0</v>
      </c>
      <c r="D26" s="15"/>
      <c r="E26" s="15"/>
      <c r="F26" s="15"/>
      <c r="G26" s="15"/>
      <c r="H26" s="15"/>
      <c r="I26" s="15"/>
      <c r="J26" s="15"/>
      <c r="K26" s="15"/>
    </row>
    <row r="27" spans="1:11" ht="15" customHeight="1">
      <c r="A27" s="7"/>
      <c r="B27" s="15">
        <f t="shared" si="2"/>
        <v>0</v>
      </c>
      <c r="C27" s="15">
        <f t="shared" si="3"/>
        <v>0</v>
      </c>
      <c r="D27" s="15"/>
      <c r="E27" s="15"/>
      <c r="F27" s="15"/>
      <c r="G27" s="15"/>
      <c r="H27" s="15"/>
      <c r="I27" s="15"/>
      <c r="J27" s="15"/>
      <c r="K27" s="15"/>
    </row>
    <row r="28" spans="1:11" ht="15" customHeight="1">
      <c r="A28" s="7"/>
      <c r="B28" s="15">
        <f t="shared" si="2"/>
        <v>0</v>
      </c>
      <c r="C28" s="15">
        <f t="shared" si="3"/>
        <v>0</v>
      </c>
      <c r="D28" s="15"/>
      <c r="E28" s="15"/>
      <c r="F28" s="15"/>
      <c r="G28" s="15"/>
      <c r="H28" s="15"/>
      <c r="I28" s="15"/>
      <c r="J28" s="15"/>
      <c r="K28" s="15"/>
    </row>
    <row r="29" spans="1:11" ht="15" customHeight="1">
      <c r="A29" s="7"/>
      <c r="B29" s="15">
        <f t="shared" si="2"/>
        <v>0</v>
      </c>
      <c r="C29" s="15">
        <f t="shared" si="3"/>
        <v>0</v>
      </c>
      <c r="D29" s="15"/>
      <c r="E29" s="15"/>
      <c r="F29" s="15"/>
      <c r="G29" s="15"/>
      <c r="H29" s="15"/>
      <c r="I29" s="15"/>
      <c r="J29" s="15"/>
      <c r="K29" s="15"/>
    </row>
    <row r="30" spans="1:11" ht="15" customHeight="1">
      <c r="A30" s="7"/>
      <c r="B30" s="15">
        <f t="shared" si="2"/>
        <v>0</v>
      </c>
      <c r="C30" s="15">
        <f t="shared" si="3"/>
        <v>0</v>
      </c>
      <c r="D30" s="15"/>
      <c r="E30" s="15"/>
      <c r="F30" s="15"/>
      <c r="G30" s="15"/>
      <c r="H30" s="15"/>
      <c r="I30" s="15"/>
      <c r="J30" s="15"/>
      <c r="K30" s="15"/>
    </row>
    <row r="31" spans="1:11" ht="15" customHeight="1">
      <c r="A31" s="7"/>
      <c r="B31" s="15">
        <f t="shared" si="2"/>
        <v>0</v>
      </c>
      <c r="C31" s="15">
        <f t="shared" si="3"/>
        <v>0</v>
      </c>
      <c r="D31" s="15"/>
      <c r="E31" s="15"/>
      <c r="F31" s="15"/>
      <c r="G31" s="15"/>
      <c r="H31" s="15"/>
      <c r="I31" s="15"/>
      <c r="J31" s="15"/>
      <c r="K31" s="15"/>
    </row>
    <row r="32" spans="1:11" ht="15" customHeight="1">
      <c r="A32" s="7"/>
      <c r="B32" s="15">
        <f t="shared" si="2"/>
        <v>0</v>
      </c>
      <c r="C32" s="15">
        <f t="shared" si="3"/>
        <v>0</v>
      </c>
      <c r="D32" s="15"/>
      <c r="E32" s="15"/>
      <c r="F32" s="15"/>
      <c r="G32" s="15"/>
      <c r="H32" s="15"/>
      <c r="I32" s="15"/>
      <c r="J32" s="15"/>
      <c r="K32" s="15"/>
    </row>
    <row r="33" spans="1:11" ht="15" customHeight="1">
      <c r="A33" s="7"/>
      <c r="B33" s="15">
        <f t="shared" si="2"/>
        <v>0</v>
      </c>
      <c r="C33" s="15">
        <f t="shared" si="3"/>
        <v>0</v>
      </c>
      <c r="D33" s="15"/>
      <c r="E33" s="15"/>
      <c r="F33" s="15"/>
      <c r="G33" s="15"/>
      <c r="H33" s="15"/>
      <c r="I33" s="15"/>
      <c r="J33" s="15"/>
      <c r="K33" s="15"/>
    </row>
    <row r="34" spans="1:11" ht="15" customHeight="1">
      <c r="A34" s="7"/>
      <c r="B34" s="15">
        <f t="shared" si="2"/>
        <v>0</v>
      </c>
      <c r="C34" s="15">
        <f t="shared" si="3"/>
        <v>0</v>
      </c>
      <c r="D34" s="15"/>
      <c r="E34" s="15"/>
      <c r="F34" s="15"/>
      <c r="G34" s="15"/>
      <c r="H34" s="15"/>
      <c r="I34" s="15"/>
      <c r="J34" s="15"/>
      <c r="K34" s="15"/>
    </row>
    <row r="35" spans="1:11" ht="15" customHeight="1">
      <c r="A35" s="7"/>
      <c r="B35" s="15">
        <f t="shared" si="2"/>
        <v>0</v>
      </c>
      <c r="C35" s="15">
        <f t="shared" si="3"/>
        <v>0</v>
      </c>
      <c r="D35" s="15"/>
      <c r="E35" s="15"/>
      <c r="F35" s="15"/>
      <c r="G35" s="15"/>
      <c r="H35" s="15"/>
      <c r="I35" s="15"/>
      <c r="J35" s="15"/>
      <c r="K35" s="15"/>
    </row>
    <row r="36" spans="1:11" ht="15" customHeight="1">
      <c r="A36" s="7"/>
      <c r="B36" s="15">
        <f t="shared" si="2"/>
        <v>0</v>
      </c>
      <c r="C36" s="15">
        <f t="shared" si="3"/>
        <v>0</v>
      </c>
      <c r="D36" s="15"/>
      <c r="E36" s="15"/>
      <c r="F36" s="15"/>
      <c r="G36" s="15"/>
      <c r="H36" s="15"/>
      <c r="I36" s="15"/>
      <c r="J36" s="15"/>
      <c r="K36" s="15"/>
    </row>
    <row r="37" spans="1:11" ht="15" customHeight="1">
      <c r="A37" s="7"/>
      <c r="B37" s="15">
        <f t="shared" si="2"/>
        <v>0</v>
      </c>
      <c r="C37" s="15">
        <f t="shared" si="3"/>
        <v>0</v>
      </c>
      <c r="D37" s="15"/>
      <c r="E37" s="15"/>
      <c r="F37" s="15"/>
      <c r="G37" s="15"/>
      <c r="H37" s="15"/>
      <c r="I37" s="15"/>
      <c r="J37" s="15"/>
      <c r="K37" s="15"/>
    </row>
    <row r="38" spans="1:11" ht="15" customHeight="1">
      <c r="A38" s="7"/>
      <c r="B38" s="15">
        <f t="shared" si="2"/>
        <v>0</v>
      </c>
      <c r="C38" s="15">
        <f t="shared" si="3"/>
        <v>0</v>
      </c>
      <c r="D38" s="15"/>
      <c r="E38" s="15"/>
      <c r="F38" s="15"/>
      <c r="G38" s="15"/>
      <c r="H38" s="15"/>
      <c r="I38" s="15"/>
      <c r="J38" s="15"/>
      <c r="K38" s="15"/>
    </row>
    <row r="39" spans="1:11" ht="15" customHeight="1">
      <c r="A39" s="7"/>
      <c r="B39" s="15">
        <f t="shared" si="2"/>
        <v>0</v>
      </c>
      <c r="C39" s="15">
        <f t="shared" si="3"/>
        <v>0</v>
      </c>
      <c r="D39" s="15"/>
      <c r="E39" s="15"/>
      <c r="F39" s="15"/>
      <c r="G39" s="15"/>
      <c r="H39" s="15"/>
      <c r="I39" s="15"/>
      <c r="J39" s="15"/>
      <c r="K39" s="15"/>
    </row>
    <row r="40" spans="1:11" ht="15" customHeight="1">
      <c r="A40" s="7"/>
      <c r="B40" s="15">
        <f t="shared" si="2"/>
        <v>0</v>
      </c>
      <c r="C40" s="15">
        <f t="shared" si="3"/>
        <v>0</v>
      </c>
      <c r="D40" s="15"/>
      <c r="E40" s="15"/>
      <c r="F40" s="15"/>
      <c r="G40" s="15"/>
      <c r="H40" s="15"/>
      <c r="I40" s="15"/>
      <c r="J40" s="15"/>
      <c r="K40" s="15"/>
    </row>
    <row r="41" spans="1:11" ht="15" customHeight="1">
      <c r="A41" s="7"/>
      <c r="B41" s="15">
        <f t="shared" si="2"/>
        <v>0</v>
      </c>
      <c r="C41" s="15">
        <f t="shared" si="3"/>
        <v>0</v>
      </c>
      <c r="D41" s="15"/>
      <c r="E41" s="15"/>
      <c r="F41" s="15"/>
      <c r="G41" s="15"/>
      <c r="H41" s="15"/>
      <c r="I41" s="15"/>
      <c r="J41" s="15"/>
      <c r="K41" s="15"/>
    </row>
    <row r="42" spans="1:11" ht="15" customHeight="1">
      <c r="A42" s="7"/>
      <c r="B42" s="15">
        <f t="shared" si="2"/>
        <v>0</v>
      </c>
      <c r="C42" s="15">
        <f t="shared" si="3"/>
        <v>0</v>
      </c>
      <c r="D42" s="15"/>
      <c r="E42" s="15"/>
      <c r="F42" s="15"/>
      <c r="G42" s="15"/>
      <c r="H42" s="15"/>
      <c r="I42" s="15"/>
      <c r="J42" s="15"/>
      <c r="K42" s="15"/>
    </row>
    <row r="43" spans="1:11" ht="15" customHeight="1">
      <c r="A43" s="7"/>
      <c r="B43" s="15">
        <f t="shared" si="2"/>
        <v>0</v>
      </c>
      <c r="C43" s="15">
        <f t="shared" si="3"/>
        <v>0</v>
      </c>
      <c r="D43" s="15"/>
      <c r="E43" s="15"/>
      <c r="F43" s="15"/>
      <c r="G43" s="15"/>
      <c r="H43" s="15"/>
      <c r="I43" s="15"/>
      <c r="J43" s="15"/>
      <c r="K43" s="15"/>
    </row>
    <row r="44" spans="1:11" ht="15" customHeight="1">
      <c r="A44" s="7"/>
      <c r="B44" s="15">
        <f t="shared" si="2"/>
        <v>0</v>
      </c>
      <c r="C44" s="15">
        <f t="shared" si="3"/>
        <v>0</v>
      </c>
      <c r="D44" s="15"/>
      <c r="E44" s="15"/>
      <c r="F44" s="15"/>
      <c r="G44" s="15"/>
      <c r="H44" s="15"/>
      <c r="I44" s="15"/>
      <c r="J44" s="15"/>
      <c r="K44" s="15"/>
    </row>
    <row r="45" spans="1:11" ht="15" customHeight="1">
      <c r="A45" s="7"/>
      <c r="B45" s="15">
        <f t="shared" si="2"/>
        <v>0</v>
      </c>
      <c r="C45" s="15">
        <f t="shared" si="3"/>
        <v>0</v>
      </c>
      <c r="D45" s="15"/>
      <c r="E45" s="15"/>
      <c r="F45" s="15"/>
      <c r="G45" s="15"/>
      <c r="H45" s="15"/>
      <c r="I45" s="15"/>
      <c r="J45" s="15"/>
      <c r="K45" s="15"/>
    </row>
    <row r="46" spans="1:11" ht="15" customHeight="1">
      <c r="A46" s="7"/>
      <c r="B46" s="15">
        <f t="shared" si="2"/>
        <v>0</v>
      </c>
      <c r="C46" s="15">
        <f t="shared" si="3"/>
        <v>0</v>
      </c>
      <c r="D46" s="15"/>
      <c r="E46" s="15"/>
      <c r="F46" s="15"/>
      <c r="G46" s="15"/>
      <c r="H46" s="15"/>
      <c r="I46" s="15"/>
      <c r="J46" s="15"/>
      <c r="K46" s="15"/>
    </row>
  </sheetData>
  <mergeCells count="7">
    <mergeCell ref="A3:A4"/>
    <mergeCell ref="A1:K1"/>
    <mergeCell ref="B3:C3"/>
    <mergeCell ref="F3:G3"/>
    <mergeCell ref="H3:I3"/>
    <mergeCell ref="J3:K3"/>
    <mergeCell ref="D3:E3"/>
  </mergeCells>
  <phoneticPr fontId="2" type="noConversion"/>
  <printOptions horizontalCentered="1"/>
  <pageMargins left="0.39370078740157483" right="0.39370078740157483" top="0.78740157480314965" bottom="0.59055118110236227" header="0.39370078740157483" footer="0.3937007874015748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7"/>
  <sheetViews>
    <sheetView view="pageBreakPreview" zoomScaleNormal="90" zoomScaleSheetLayoutView="100" workbookViewId="0">
      <pane ySplit="5" topLeftCell="A6" activePane="bottomLeft" state="frozen"/>
      <selection activeCell="A3" sqref="A3:B4"/>
      <selection pane="bottomLeft" activeCell="A3" sqref="A3:B5"/>
    </sheetView>
  </sheetViews>
  <sheetFormatPr defaultRowHeight="13.5"/>
  <cols>
    <col min="1" max="1" width="5.5546875" style="5" customWidth="1"/>
    <col min="2" max="2" width="7.77734375" style="5" customWidth="1"/>
    <col min="3" max="3" width="4.6640625" style="5" customWidth="1"/>
    <col min="4" max="4" width="7.33203125" style="5" customWidth="1"/>
    <col min="5" max="5" width="4.6640625" style="5" customWidth="1"/>
    <col min="6" max="6" width="6.77734375" style="5" customWidth="1"/>
    <col min="7" max="7" width="4.6640625" style="5" customWidth="1"/>
    <col min="8" max="8" width="6.77734375" style="5" customWidth="1"/>
    <col min="9" max="9" width="4.77734375" style="5" customWidth="1"/>
    <col min="10" max="10" width="6.77734375" style="5" customWidth="1"/>
    <col min="11" max="11" width="4.6640625" style="5" customWidth="1"/>
    <col min="12" max="12" width="6.77734375" style="5" customWidth="1"/>
    <col min="13" max="13" width="4.6640625" style="5" customWidth="1"/>
    <col min="14" max="14" width="6.77734375" style="5" customWidth="1"/>
    <col min="15" max="16384" width="8.88671875" style="5"/>
  </cols>
  <sheetData>
    <row r="1" spans="1:14" ht="48.75" customHeight="1">
      <c r="A1" s="74" t="s">
        <v>42</v>
      </c>
      <c r="B1" s="74"/>
      <c r="C1" s="74"/>
      <c r="D1" s="74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22.5" customHeight="1">
      <c r="A2" s="18" t="s">
        <v>95</v>
      </c>
      <c r="B2" s="18"/>
      <c r="C2" s="18"/>
      <c r="D2" s="18"/>
      <c r="G2" s="16"/>
      <c r="H2" s="16"/>
      <c r="N2" s="17" t="s">
        <v>26</v>
      </c>
    </row>
    <row r="3" spans="1:14" ht="15" customHeight="1">
      <c r="A3" s="72" t="s">
        <v>32</v>
      </c>
      <c r="B3" s="79"/>
      <c r="C3" s="78" t="s">
        <v>53</v>
      </c>
      <c r="D3" s="79"/>
      <c r="E3" s="81" t="s">
        <v>46</v>
      </c>
      <c r="F3" s="82"/>
      <c r="G3" s="82"/>
      <c r="H3" s="82"/>
      <c r="I3" s="82"/>
      <c r="J3" s="82"/>
      <c r="K3" s="82"/>
      <c r="L3" s="82"/>
      <c r="M3" s="82"/>
      <c r="N3" s="83"/>
    </row>
    <row r="4" spans="1:14" ht="15" customHeight="1">
      <c r="A4" s="84"/>
      <c r="B4" s="85"/>
      <c r="C4" s="73"/>
      <c r="D4" s="80"/>
      <c r="E4" s="76" t="s">
        <v>9</v>
      </c>
      <c r="F4" s="76"/>
      <c r="G4" s="76" t="s">
        <v>47</v>
      </c>
      <c r="H4" s="76"/>
      <c r="I4" s="76" t="s">
        <v>48</v>
      </c>
      <c r="J4" s="76"/>
      <c r="K4" s="76" t="s">
        <v>49</v>
      </c>
      <c r="L4" s="76"/>
      <c r="M4" s="77" t="s">
        <v>50</v>
      </c>
      <c r="N4" s="76"/>
    </row>
    <row r="5" spans="1:14" ht="15" customHeight="1">
      <c r="A5" s="73"/>
      <c r="B5" s="80"/>
      <c r="C5" s="24" t="s">
        <v>11</v>
      </c>
      <c r="D5" s="24" t="s">
        <v>8</v>
      </c>
      <c r="E5" s="24" t="s">
        <v>11</v>
      </c>
      <c r="F5" s="24" t="s">
        <v>8</v>
      </c>
      <c r="G5" s="24" t="s">
        <v>11</v>
      </c>
      <c r="H5" s="24" t="s">
        <v>8</v>
      </c>
      <c r="I5" s="24" t="s">
        <v>11</v>
      </c>
      <c r="J5" s="24" t="s">
        <v>8</v>
      </c>
      <c r="K5" s="24" t="s">
        <v>11</v>
      </c>
      <c r="L5" s="24" t="s">
        <v>8</v>
      </c>
      <c r="M5" s="24" t="s">
        <v>11</v>
      </c>
      <c r="N5" s="24" t="s">
        <v>8</v>
      </c>
    </row>
    <row r="6" spans="1:14" s="3" customFormat="1" ht="12.95" customHeight="1">
      <c r="A6" s="60" t="s">
        <v>92</v>
      </c>
      <c r="B6" s="8" t="s">
        <v>20</v>
      </c>
      <c r="C6" s="14">
        <f>SUM(C8,C10,C12,C14,C16,C18,C20,C22,C24,C26,C28,C30,C32,C34,C36,C38,C40,C42,C44,C46)</f>
        <v>0</v>
      </c>
      <c r="D6" s="14">
        <f t="shared" ref="D6:N7" si="0">SUM(D8,D10,D12,D14,D16,D18,D20,D22,D24,D26,D28,D30,D32,D34,D36,D38,D40,D42,D44,D46)</f>
        <v>0</v>
      </c>
      <c r="E6" s="14">
        <f t="shared" si="0"/>
        <v>0</v>
      </c>
      <c r="F6" s="14">
        <f t="shared" si="0"/>
        <v>0</v>
      </c>
      <c r="G6" s="14">
        <f t="shared" si="0"/>
        <v>0</v>
      </c>
      <c r="H6" s="14">
        <f t="shared" si="0"/>
        <v>0</v>
      </c>
      <c r="I6" s="14">
        <f t="shared" si="0"/>
        <v>0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4">
        <f t="shared" si="0"/>
        <v>0</v>
      </c>
      <c r="N6" s="14">
        <f t="shared" si="0"/>
        <v>0</v>
      </c>
    </row>
    <row r="7" spans="1:14" s="2" customFormat="1" ht="12.95" customHeight="1">
      <c r="A7" s="60"/>
      <c r="B7" s="8" t="s">
        <v>24</v>
      </c>
      <c r="C7" s="14">
        <f>SUM(C9,C11,C13,C15,C17,C19,C21,C23,C25,C27,C29,C31,C33,C35,C37,C39,C41,C43,C45,C47)</f>
        <v>0</v>
      </c>
      <c r="D7" s="14">
        <f t="shared" si="0"/>
        <v>0</v>
      </c>
      <c r="E7" s="14">
        <f t="shared" si="0"/>
        <v>0</v>
      </c>
      <c r="F7" s="14">
        <f t="shared" si="0"/>
        <v>0</v>
      </c>
      <c r="G7" s="14">
        <f t="shared" si="0"/>
        <v>0</v>
      </c>
      <c r="H7" s="14">
        <f t="shared" si="0"/>
        <v>0</v>
      </c>
      <c r="I7" s="14">
        <f t="shared" si="0"/>
        <v>0</v>
      </c>
      <c r="J7" s="14">
        <f t="shared" si="0"/>
        <v>0</v>
      </c>
      <c r="K7" s="14">
        <f t="shared" si="0"/>
        <v>0</v>
      </c>
      <c r="L7" s="14">
        <f t="shared" si="0"/>
        <v>0</v>
      </c>
      <c r="M7" s="14">
        <f t="shared" si="0"/>
        <v>0</v>
      </c>
      <c r="N7" s="14">
        <f t="shared" si="0"/>
        <v>0</v>
      </c>
    </row>
    <row r="8" spans="1:14" ht="15" customHeight="1">
      <c r="A8" s="86" t="s">
        <v>80</v>
      </c>
      <c r="B8" s="10" t="s">
        <v>20</v>
      </c>
      <c r="C8" s="15"/>
      <c r="D8" s="15"/>
      <c r="E8" s="27">
        <f>G8+I8+K8+M8</f>
        <v>0</v>
      </c>
      <c r="F8" s="27">
        <f>H8+J8+L8+N8</f>
        <v>0</v>
      </c>
      <c r="G8" s="15"/>
      <c r="H8" s="15"/>
      <c r="I8" s="15"/>
      <c r="J8" s="15"/>
      <c r="K8" s="15"/>
      <c r="L8" s="15"/>
      <c r="M8" s="15"/>
      <c r="N8" s="15"/>
    </row>
    <row r="9" spans="1:14" ht="15" customHeight="1">
      <c r="A9" s="61"/>
      <c r="B9" s="10" t="s">
        <v>24</v>
      </c>
      <c r="C9" s="15"/>
      <c r="D9" s="15"/>
      <c r="E9" s="27">
        <f t="shared" ref="E9:F47" si="1">G9+I9+K9+M9</f>
        <v>0</v>
      </c>
      <c r="F9" s="27">
        <f t="shared" si="1"/>
        <v>0</v>
      </c>
      <c r="G9" s="15"/>
      <c r="H9" s="15"/>
      <c r="I9" s="15"/>
      <c r="J9" s="15"/>
      <c r="K9" s="15"/>
      <c r="L9" s="15"/>
      <c r="M9" s="15"/>
      <c r="N9" s="15"/>
    </row>
    <row r="10" spans="1:14" ht="15" customHeight="1">
      <c r="A10" s="86" t="s">
        <v>81</v>
      </c>
      <c r="B10" s="10" t="s">
        <v>20</v>
      </c>
      <c r="C10" s="15"/>
      <c r="D10" s="15"/>
      <c r="E10" s="27">
        <f t="shared" si="1"/>
        <v>0</v>
      </c>
      <c r="F10" s="27">
        <f t="shared" si="1"/>
        <v>0</v>
      </c>
      <c r="G10" s="15"/>
      <c r="H10" s="15"/>
      <c r="I10" s="15"/>
      <c r="J10" s="15"/>
      <c r="K10" s="15"/>
      <c r="L10" s="15"/>
      <c r="M10" s="15"/>
      <c r="N10" s="15"/>
    </row>
    <row r="11" spans="1:14" ht="15" customHeight="1">
      <c r="A11" s="61"/>
      <c r="B11" s="10" t="s">
        <v>24</v>
      </c>
      <c r="C11" s="15"/>
      <c r="D11" s="15"/>
      <c r="E11" s="27">
        <f t="shared" si="1"/>
        <v>0</v>
      </c>
      <c r="F11" s="27">
        <f t="shared" si="1"/>
        <v>0</v>
      </c>
      <c r="G11" s="15"/>
      <c r="H11" s="15"/>
      <c r="I11" s="15"/>
      <c r="J11" s="15"/>
      <c r="K11" s="15"/>
      <c r="L11" s="15"/>
      <c r="M11" s="15"/>
      <c r="N11" s="15"/>
    </row>
    <row r="12" spans="1:14" ht="15" customHeight="1">
      <c r="A12" s="86" t="s">
        <v>82</v>
      </c>
      <c r="B12" s="10" t="s">
        <v>20</v>
      </c>
      <c r="C12" s="15"/>
      <c r="D12" s="15"/>
      <c r="E12" s="27">
        <f t="shared" si="1"/>
        <v>0</v>
      </c>
      <c r="F12" s="27">
        <f t="shared" si="1"/>
        <v>0</v>
      </c>
      <c r="G12" s="15"/>
      <c r="H12" s="15"/>
      <c r="I12" s="15"/>
      <c r="J12" s="15"/>
      <c r="K12" s="15"/>
      <c r="L12" s="15"/>
      <c r="M12" s="15"/>
      <c r="N12" s="15"/>
    </row>
    <row r="13" spans="1:14" ht="15" customHeight="1">
      <c r="A13" s="61"/>
      <c r="B13" s="10" t="s">
        <v>24</v>
      </c>
      <c r="C13" s="15"/>
      <c r="D13" s="15"/>
      <c r="E13" s="27">
        <f t="shared" si="1"/>
        <v>0</v>
      </c>
      <c r="F13" s="27">
        <f t="shared" si="1"/>
        <v>0</v>
      </c>
      <c r="G13" s="15"/>
      <c r="H13" s="15"/>
      <c r="I13" s="15"/>
      <c r="J13" s="15"/>
      <c r="K13" s="15"/>
      <c r="L13" s="15"/>
      <c r="M13" s="15"/>
      <c r="N13" s="15"/>
    </row>
    <row r="14" spans="1:14" ht="15" customHeight="1">
      <c r="A14" s="86" t="s">
        <v>83</v>
      </c>
      <c r="B14" s="10" t="s">
        <v>20</v>
      </c>
      <c r="C14" s="15"/>
      <c r="D14" s="15"/>
      <c r="E14" s="27">
        <f t="shared" si="1"/>
        <v>0</v>
      </c>
      <c r="F14" s="27">
        <f t="shared" si="1"/>
        <v>0</v>
      </c>
      <c r="G14" s="15"/>
      <c r="H14" s="15"/>
      <c r="I14" s="15"/>
      <c r="J14" s="15"/>
      <c r="K14" s="15"/>
      <c r="L14" s="15"/>
      <c r="M14" s="15"/>
      <c r="N14" s="15"/>
    </row>
    <row r="15" spans="1:14" ht="15" customHeight="1">
      <c r="A15" s="61"/>
      <c r="B15" s="10" t="s">
        <v>24</v>
      </c>
      <c r="C15" s="15"/>
      <c r="D15" s="15"/>
      <c r="E15" s="27">
        <f t="shared" si="1"/>
        <v>0</v>
      </c>
      <c r="F15" s="27">
        <f t="shared" si="1"/>
        <v>0</v>
      </c>
      <c r="G15" s="15"/>
      <c r="H15" s="15"/>
      <c r="I15" s="15"/>
      <c r="J15" s="15"/>
      <c r="K15" s="15"/>
      <c r="L15" s="15"/>
      <c r="M15" s="15"/>
      <c r="N15" s="15"/>
    </row>
    <row r="16" spans="1:14" ht="15" customHeight="1">
      <c r="A16" s="86" t="s">
        <v>84</v>
      </c>
      <c r="B16" s="10" t="s">
        <v>20</v>
      </c>
      <c r="C16" s="15"/>
      <c r="D16" s="15"/>
      <c r="E16" s="27">
        <f t="shared" si="1"/>
        <v>0</v>
      </c>
      <c r="F16" s="27">
        <f t="shared" si="1"/>
        <v>0</v>
      </c>
      <c r="G16" s="15"/>
      <c r="H16" s="15"/>
      <c r="I16" s="15"/>
      <c r="J16" s="15"/>
      <c r="K16" s="15"/>
      <c r="L16" s="15"/>
      <c r="M16" s="15"/>
      <c r="N16" s="15"/>
    </row>
    <row r="17" spans="1:14" ht="15" customHeight="1">
      <c r="A17" s="61"/>
      <c r="B17" s="10" t="s">
        <v>24</v>
      </c>
      <c r="C17" s="15"/>
      <c r="D17" s="15"/>
      <c r="E17" s="27">
        <f t="shared" si="1"/>
        <v>0</v>
      </c>
      <c r="F17" s="27">
        <f t="shared" si="1"/>
        <v>0</v>
      </c>
      <c r="G17" s="15"/>
      <c r="H17" s="15"/>
      <c r="I17" s="15"/>
      <c r="J17" s="15"/>
      <c r="K17" s="15"/>
      <c r="L17" s="15"/>
      <c r="M17" s="15"/>
      <c r="N17" s="15"/>
    </row>
    <row r="18" spans="1:14" ht="15" customHeight="1">
      <c r="A18" s="86" t="s">
        <v>85</v>
      </c>
      <c r="B18" s="10" t="s">
        <v>20</v>
      </c>
      <c r="C18" s="15"/>
      <c r="D18" s="15"/>
      <c r="E18" s="27">
        <f t="shared" si="1"/>
        <v>0</v>
      </c>
      <c r="F18" s="27">
        <f t="shared" si="1"/>
        <v>0</v>
      </c>
      <c r="G18" s="15"/>
      <c r="H18" s="15"/>
      <c r="I18" s="15"/>
      <c r="J18" s="15"/>
      <c r="K18" s="15"/>
      <c r="L18" s="15"/>
      <c r="M18" s="15"/>
      <c r="N18" s="15"/>
    </row>
    <row r="19" spans="1:14" ht="15" customHeight="1">
      <c r="A19" s="61"/>
      <c r="B19" s="10" t="s">
        <v>24</v>
      </c>
      <c r="C19" s="15"/>
      <c r="D19" s="15"/>
      <c r="E19" s="27">
        <f t="shared" si="1"/>
        <v>0</v>
      </c>
      <c r="F19" s="27">
        <f t="shared" si="1"/>
        <v>0</v>
      </c>
      <c r="G19" s="15"/>
      <c r="H19" s="15"/>
      <c r="I19" s="15"/>
      <c r="J19" s="15"/>
      <c r="K19" s="15"/>
      <c r="L19" s="15"/>
      <c r="M19" s="15"/>
      <c r="N19" s="15"/>
    </row>
    <row r="20" spans="1:14" ht="15" customHeight="1">
      <c r="A20" s="86" t="s">
        <v>86</v>
      </c>
      <c r="B20" s="10" t="s">
        <v>20</v>
      </c>
      <c r="C20" s="15"/>
      <c r="D20" s="15"/>
      <c r="E20" s="27">
        <f t="shared" si="1"/>
        <v>0</v>
      </c>
      <c r="F20" s="27">
        <f t="shared" si="1"/>
        <v>0</v>
      </c>
      <c r="G20" s="15"/>
      <c r="H20" s="15"/>
      <c r="I20" s="15"/>
      <c r="J20" s="15"/>
      <c r="K20" s="15"/>
      <c r="L20" s="15"/>
      <c r="M20" s="15"/>
      <c r="N20" s="15"/>
    </row>
    <row r="21" spans="1:14" ht="15" customHeight="1">
      <c r="A21" s="61"/>
      <c r="B21" s="10" t="s">
        <v>24</v>
      </c>
      <c r="C21" s="15"/>
      <c r="D21" s="15"/>
      <c r="E21" s="27">
        <f t="shared" si="1"/>
        <v>0</v>
      </c>
      <c r="F21" s="27">
        <f t="shared" si="1"/>
        <v>0</v>
      </c>
      <c r="G21" s="15"/>
      <c r="H21" s="15"/>
      <c r="I21" s="15"/>
      <c r="J21" s="15"/>
      <c r="K21" s="15"/>
      <c r="L21" s="15"/>
      <c r="M21" s="15"/>
      <c r="N21" s="15"/>
    </row>
    <row r="22" spans="1:14" ht="15" customHeight="1">
      <c r="A22" s="86" t="s">
        <v>87</v>
      </c>
      <c r="B22" s="10" t="s">
        <v>20</v>
      </c>
      <c r="C22" s="15"/>
      <c r="D22" s="15"/>
      <c r="E22" s="27">
        <f t="shared" si="1"/>
        <v>0</v>
      </c>
      <c r="F22" s="27">
        <f t="shared" si="1"/>
        <v>0</v>
      </c>
      <c r="G22" s="15"/>
      <c r="H22" s="15"/>
      <c r="I22" s="15"/>
      <c r="J22" s="15"/>
      <c r="K22" s="15"/>
      <c r="L22" s="15"/>
      <c r="M22" s="15"/>
      <c r="N22" s="15"/>
    </row>
    <row r="23" spans="1:14" ht="15" customHeight="1">
      <c r="A23" s="61"/>
      <c r="B23" s="10" t="s">
        <v>24</v>
      </c>
      <c r="C23" s="15"/>
      <c r="D23" s="15"/>
      <c r="E23" s="27">
        <f t="shared" si="1"/>
        <v>0</v>
      </c>
      <c r="F23" s="27">
        <f t="shared" si="1"/>
        <v>0</v>
      </c>
      <c r="G23" s="15"/>
      <c r="H23" s="15"/>
      <c r="I23" s="15"/>
      <c r="J23" s="15"/>
      <c r="K23" s="15"/>
      <c r="L23" s="15"/>
      <c r="M23" s="15"/>
      <c r="N23" s="15"/>
    </row>
    <row r="24" spans="1:14" ht="15" customHeight="1">
      <c r="A24" s="86" t="s">
        <v>88</v>
      </c>
      <c r="B24" s="10" t="s">
        <v>20</v>
      </c>
      <c r="C24" s="44"/>
      <c r="D24" s="44"/>
      <c r="E24" s="27">
        <f t="shared" si="1"/>
        <v>0</v>
      </c>
      <c r="F24" s="27">
        <f t="shared" si="1"/>
        <v>0</v>
      </c>
      <c r="G24" s="15"/>
      <c r="H24" s="15"/>
      <c r="I24" s="15"/>
      <c r="J24" s="15"/>
      <c r="K24" s="15"/>
      <c r="L24" s="15"/>
      <c r="M24" s="15"/>
      <c r="N24" s="15"/>
    </row>
    <row r="25" spans="1:14" ht="15" customHeight="1">
      <c r="A25" s="61"/>
      <c r="B25" s="10" t="s">
        <v>24</v>
      </c>
      <c r="C25" s="15"/>
      <c r="D25" s="15"/>
      <c r="E25" s="27">
        <f t="shared" si="1"/>
        <v>0</v>
      </c>
      <c r="F25" s="27">
        <f t="shared" si="1"/>
        <v>0</v>
      </c>
      <c r="G25" s="15"/>
      <c r="H25" s="15"/>
      <c r="I25" s="15"/>
      <c r="J25" s="15"/>
      <c r="K25" s="15"/>
      <c r="L25" s="15"/>
      <c r="M25" s="15"/>
      <c r="N25" s="15"/>
    </row>
    <row r="26" spans="1:14" ht="15" customHeight="1">
      <c r="A26" s="86" t="s">
        <v>89</v>
      </c>
      <c r="B26" s="10" t="s">
        <v>20</v>
      </c>
      <c r="C26" s="15"/>
      <c r="D26" s="15"/>
      <c r="E26" s="27">
        <f t="shared" si="1"/>
        <v>0</v>
      </c>
      <c r="F26" s="27">
        <f t="shared" si="1"/>
        <v>0</v>
      </c>
      <c r="G26" s="15"/>
      <c r="H26" s="15"/>
      <c r="I26" s="15"/>
      <c r="J26" s="15"/>
      <c r="K26" s="15"/>
      <c r="L26" s="15"/>
      <c r="M26" s="15"/>
      <c r="N26" s="15"/>
    </row>
    <row r="27" spans="1:14" ht="15" customHeight="1">
      <c r="A27" s="61"/>
      <c r="B27" s="10" t="s">
        <v>24</v>
      </c>
      <c r="C27" s="15"/>
      <c r="D27" s="15"/>
      <c r="E27" s="27">
        <f t="shared" si="1"/>
        <v>0</v>
      </c>
      <c r="F27" s="27">
        <f t="shared" si="1"/>
        <v>0</v>
      </c>
      <c r="G27" s="15"/>
      <c r="H27" s="15"/>
      <c r="I27" s="15"/>
      <c r="J27" s="15"/>
      <c r="K27" s="15"/>
      <c r="L27" s="15"/>
      <c r="M27" s="15"/>
      <c r="N27" s="15"/>
    </row>
    <row r="28" spans="1:14" ht="15" customHeight="1">
      <c r="A28" s="86"/>
      <c r="B28" s="10" t="s">
        <v>20</v>
      </c>
      <c r="C28" s="15"/>
      <c r="D28" s="15"/>
      <c r="E28" s="15">
        <f t="shared" si="1"/>
        <v>0</v>
      </c>
      <c r="F28" s="15">
        <f t="shared" si="1"/>
        <v>0</v>
      </c>
      <c r="G28" s="47"/>
      <c r="H28" s="47"/>
      <c r="I28" s="47"/>
      <c r="J28" s="47"/>
      <c r="K28" s="47"/>
      <c r="L28" s="47"/>
      <c r="M28" s="47"/>
      <c r="N28" s="47"/>
    </row>
    <row r="29" spans="1:14" ht="15" customHeight="1">
      <c r="A29" s="61"/>
      <c r="B29" s="10" t="s">
        <v>24</v>
      </c>
      <c r="C29" s="15"/>
      <c r="D29" s="15"/>
      <c r="E29" s="15">
        <f t="shared" si="1"/>
        <v>0</v>
      </c>
      <c r="F29" s="15">
        <f t="shared" si="1"/>
        <v>0</v>
      </c>
      <c r="G29" s="15"/>
      <c r="H29" s="15"/>
      <c r="I29" s="15"/>
      <c r="J29" s="15"/>
      <c r="K29" s="15"/>
      <c r="L29" s="15"/>
      <c r="M29" s="15"/>
      <c r="N29" s="15"/>
    </row>
    <row r="30" spans="1:14" ht="15" customHeight="1">
      <c r="A30" s="86"/>
      <c r="B30" s="10" t="s">
        <v>20</v>
      </c>
      <c r="C30" s="15"/>
      <c r="D30" s="15"/>
      <c r="E30" s="15">
        <f t="shared" si="1"/>
        <v>0</v>
      </c>
      <c r="F30" s="15">
        <f t="shared" si="1"/>
        <v>0</v>
      </c>
      <c r="G30" s="15"/>
      <c r="H30" s="15"/>
      <c r="I30" s="15"/>
      <c r="J30" s="15"/>
      <c r="K30" s="15"/>
      <c r="L30" s="15"/>
      <c r="M30" s="15"/>
      <c r="N30" s="15"/>
    </row>
    <row r="31" spans="1:14" ht="15" customHeight="1">
      <c r="A31" s="61"/>
      <c r="B31" s="10" t="s">
        <v>24</v>
      </c>
      <c r="C31" s="15"/>
      <c r="D31" s="15"/>
      <c r="E31" s="15">
        <f t="shared" si="1"/>
        <v>0</v>
      </c>
      <c r="F31" s="15">
        <f t="shared" si="1"/>
        <v>0</v>
      </c>
      <c r="G31" s="15"/>
      <c r="H31" s="15"/>
      <c r="I31" s="15"/>
      <c r="J31" s="15"/>
      <c r="K31" s="15"/>
      <c r="L31" s="15"/>
      <c r="M31" s="15"/>
      <c r="N31" s="15"/>
    </row>
    <row r="32" spans="1:14" ht="15" customHeight="1">
      <c r="A32" s="86"/>
      <c r="B32" s="10" t="s">
        <v>20</v>
      </c>
      <c r="C32" s="15"/>
      <c r="D32" s="15"/>
      <c r="E32" s="15">
        <f t="shared" si="1"/>
        <v>0</v>
      </c>
      <c r="F32" s="15">
        <f t="shared" si="1"/>
        <v>0</v>
      </c>
      <c r="G32" s="15"/>
      <c r="H32" s="15"/>
      <c r="I32" s="15"/>
      <c r="J32" s="15"/>
      <c r="K32" s="15"/>
      <c r="L32" s="15"/>
      <c r="M32" s="15"/>
      <c r="N32" s="15"/>
    </row>
    <row r="33" spans="1:14" ht="15" customHeight="1">
      <c r="A33" s="61"/>
      <c r="B33" s="10" t="s">
        <v>24</v>
      </c>
      <c r="C33" s="15"/>
      <c r="D33" s="15"/>
      <c r="E33" s="15">
        <f t="shared" si="1"/>
        <v>0</v>
      </c>
      <c r="F33" s="15">
        <f t="shared" si="1"/>
        <v>0</v>
      </c>
      <c r="G33" s="15"/>
      <c r="H33" s="15"/>
      <c r="I33" s="15"/>
      <c r="J33" s="15"/>
      <c r="K33" s="15"/>
      <c r="L33" s="15"/>
      <c r="M33" s="15"/>
      <c r="N33" s="15"/>
    </row>
    <row r="34" spans="1:14" ht="15" customHeight="1">
      <c r="A34" s="86"/>
      <c r="B34" s="10" t="s">
        <v>20</v>
      </c>
      <c r="C34" s="15"/>
      <c r="D34" s="15"/>
      <c r="E34" s="15">
        <f t="shared" si="1"/>
        <v>0</v>
      </c>
      <c r="F34" s="15">
        <f t="shared" si="1"/>
        <v>0</v>
      </c>
      <c r="G34" s="15"/>
      <c r="H34" s="15"/>
      <c r="I34" s="15"/>
      <c r="J34" s="15"/>
      <c r="K34" s="15"/>
      <c r="L34" s="15"/>
      <c r="M34" s="15"/>
      <c r="N34" s="15"/>
    </row>
    <row r="35" spans="1:14" ht="15" customHeight="1">
      <c r="A35" s="61"/>
      <c r="B35" s="10" t="s">
        <v>24</v>
      </c>
      <c r="C35" s="15"/>
      <c r="D35" s="15"/>
      <c r="E35" s="15">
        <f t="shared" si="1"/>
        <v>0</v>
      </c>
      <c r="F35" s="15">
        <f t="shared" si="1"/>
        <v>0</v>
      </c>
      <c r="G35" s="15"/>
      <c r="H35" s="15"/>
      <c r="I35" s="15"/>
      <c r="J35" s="15"/>
      <c r="K35" s="15"/>
      <c r="L35" s="15"/>
      <c r="M35" s="15"/>
      <c r="N35" s="15"/>
    </row>
    <row r="36" spans="1:14" ht="15" customHeight="1">
      <c r="A36" s="86"/>
      <c r="B36" s="10" t="s">
        <v>20</v>
      </c>
      <c r="C36" s="15"/>
      <c r="D36" s="15"/>
      <c r="E36" s="15">
        <f t="shared" si="1"/>
        <v>0</v>
      </c>
      <c r="F36" s="15">
        <f t="shared" si="1"/>
        <v>0</v>
      </c>
      <c r="G36" s="15"/>
      <c r="H36" s="15"/>
      <c r="I36" s="15"/>
      <c r="J36" s="15"/>
      <c r="K36" s="15"/>
      <c r="L36" s="15"/>
      <c r="M36" s="15"/>
      <c r="N36" s="15"/>
    </row>
    <row r="37" spans="1:14" ht="15" customHeight="1">
      <c r="A37" s="61"/>
      <c r="B37" s="10" t="s">
        <v>24</v>
      </c>
      <c r="C37" s="15"/>
      <c r="D37" s="15"/>
      <c r="E37" s="15">
        <f t="shared" si="1"/>
        <v>0</v>
      </c>
      <c r="F37" s="15">
        <f t="shared" si="1"/>
        <v>0</v>
      </c>
      <c r="G37" s="15"/>
      <c r="H37" s="15"/>
      <c r="I37" s="15"/>
      <c r="J37" s="15"/>
      <c r="K37" s="15"/>
      <c r="L37" s="15"/>
      <c r="M37" s="15"/>
      <c r="N37" s="15"/>
    </row>
    <row r="38" spans="1:14" ht="15" customHeight="1">
      <c r="A38" s="86"/>
      <c r="B38" s="10" t="s">
        <v>20</v>
      </c>
      <c r="C38" s="15"/>
      <c r="D38" s="15"/>
      <c r="E38" s="15">
        <f t="shared" si="1"/>
        <v>0</v>
      </c>
      <c r="F38" s="15">
        <f t="shared" si="1"/>
        <v>0</v>
      </c>
      <c r="G38" s="15"/>
      <c r="H38" s="15"/>
      <c r="I38" s="15"/>
      <c r="J38" s="15"/>
      <c r="K38" s="15"/>
      <c r="L38" s="15"/>
      <c r="M38" s="15"/>
      <c r="N38" s="15"/>
    </row>
    <row r="39" spans="1:14" ht="15" customHeight="1">
      <c r="A39" s="61"/>
      <c r="B39" s="10" t="s">
        <v>24</v>
      </c>
      <c r="C39" s="15"/>
      <c r="D39" s="15"/>
      <c r="E39" s="15">
        <f t="shared" si="1"/>
        <v>0</v>
      </c>
      <c r="F39" s="15">
        <f t="shared" si="1"/>
        <v>0</v>
      </c>
      <c r="G39" s="15"/>
      <c r="H39" s="15"/>
      <c r="I39" s="15"/>
      <c r="J39" s="15"/>
      <c r="K39" s="15"/>
      <c r="L39" s="15"/>
      <c r="M39" s="15"/>
      <c r="N39" s="15"/>
    </row>
    <row r="40" spans="1:14" ht="15" customHeight="1">
      <c r="A40" s="86"/>
      <c r="B40" s="10" t="s">
        <v>20</v>
      </c>
      <c r="C40" s="15"/>
      <c r="D40" s="15"/>
      <c r="E40" s="15">
        <f t="shared" si="1"/>
        <v>0</v>
      </c>
      <c r="F40" s="15">
        <f t="shared" si="1"/>
        <v>0</v>
      </c>
      <c r="G40" s="15"/>
      <c r="H40" s="15"/>
      <c r="I40" s="15"/>
      <c r="J40" s="15"/>
      <c r="K40" s="15"/>
      <c r="L40" s="15"/>
      <c r="M40" s="15"/>
      <c r="N40" s="15"/>
    </row>
    <row r="41" spans="1:14" ht="15" customHeight="1">
      <c r="A41" s="61"/>
      <c r="B41" s="10" t="s">
        <v>24</v>
      </c>
      <c r="C41" s="15"/>
      <c r="D41" s="15"/>
      <c r="E41" s="15">
        <f t="shared" si="1"/>
        <v>0</v>
      </c>
      <c r="F41" s="15">
        <f t="shared" si="1"/>
        <v>0</v>
      </c>
      <c r="G41" s="15"/>
      <c r="H41" s="15"/>
      <c r="I41" s="15"/>
      <c r="J41" s="15"/>
      <c r="K41" s="15"/>
      <c r="L41" s="15"/>
      <c r="M41" s="15"/>
      <c r="N41" s="15"/>
    </row>
    <row r="42" spans="1:14" ht="15" customHeight="1">
      <c r="A42" s="86"/>
      <c r="B42" s="10" t="s">
        <v>20</v>
      </c>
      <c r="C42" s="15"/>
      <c r="D42" s="15"/>
      <c r="E42" s="15">
        <f t="shared" si="1"/>
        <v>0</v>
      </c>
      <c r="F42" s="15">
        <f t="shared" si="1"/>
        <v>0</v>
      </c>
      <c r="G42" s="15"/>
      <c r="H42" s="15"/>
      <c r="I42" s="15"/>
      <c r="J42" s="15"/>
      <c r="K42" s="15"/>
      <c r="L42" s="15"/>
      <c r="M42" s="15"/>
      <c r="N42" s="15"/>
    </row>
    <row r="43" spans="1:14" ht="15" customHeight="1">
      <c r="A43" s="61"/>
      <c r="B43" s="10" t="s">
        <v>24</v>
      </c>
      <c r="C43" s="15"/>
      <c r="D43" s="15"/>
      <c r="E43" s="15">
        <f t="shared" si="1"/>
        <v>0</v>
      </c>
      <c r="F43" s="15">
        <f t="shared" si="1"/>
        <v>0</v>
      </c>
      <c r="G43" s="15"/>
      <c r="H43" s="15"/>
      <c r="I43" s="15"/>
      <c r="J43" s="15"/>
      <c r="K43" s="15"/>
      <c r="L43" s="15"/>
      <c r="M43" s="15"/>
      <c r="N43" s="15"/>
    </row>
    <row r="44" spans="1:14" ht="15" customHeight="1">
      <c r="A44" s="86"/>
      <c r="B44" s="10" t="s">
        <v>20</v>
      </c>
      <c r="C44" s="15"/>
      <c r="D44" s="15"/>
      <c r="E44" s="15">
        <f t="shared" si="1"/>
        <v>0</v>
      </c>
      <c r="F44" s="15">
        <f t="shared" si="1"/>
        <v>0</v>
      </c>
      <c r="G44" s="15"/>
      <c r="H44" s="15"/>
      <c r="I44" s="15"/>
      <c r="J44" s="15"/>
      <c r="K44" s="15"/>
      <c r="L44" s="15"/>
      <c r="M44" s="15"/>
      <c r="N44" s="15"/>
    </row>
    <row r="45" spans="1:14" ht="15" customHeight="1">
      <c r="A45" s="61"/>
      <c r="B45" s="10" t="s">
        <v>24</v>
      </c>
      <c r="C45" s="15"/>
      <c r="D45" s="15"/>
      <c r="E45" s="15">
        <f t="shared" si="1"/>
        <v>0</v>
      </c>
      <c r="F45" s="15">
        <f t="shared" si="1"/>
        <v>0</v>
      </c>
      <c r="G45" s="15"/>
      <c r="H45" s="15"/>
      <c r="I45" s="15"/>
      <c r="J45" s="15"/>
      <c r="K45" s="15"/>
      <c r="L45" s="15"/>
      <c r="M45" s="15"/>
      <c r="N45" s="15"/>
    </row>
    <row r="46" spans="1:14" ht="15" customHeight="1">
      <c r="A46" s="86"/>
      <c r="B46" s="10" t="s">
        <v>20</v>
      </c>
      <c r="C46" s="15"/>
      <c r="D46" s="15"/>
      <c r="E46" s="15">
        <f t="shared" si="1"/>
        <v>0</v>
      </c>
      <c r="F46" s="15">
        <f t="shared" si="1"/>
        <v>0</v>
      </c>
      <c r="G46" s="15"/>
      <c r="H46" s="15"/>
      <c r="I46" s="15"/>
      <c r="J46" s="15"/>
      <c r="K46" s="15"/>
      <c r="L46" s="15"/>
      <c r="M46" s="15"/>
      <c r="N46" s="15"/>
    </row>
    <row r="47" spans="1:14">
      <c r="A47" s="61"/>
      <c r="B47" s="10" t="s">
        <v>24</v>
      </c>
      <c r="C47" s="15"/>
      <c r="D47" s="15"/>
      <c r="E47" s="15">
        <f t="shared" si="1"/>
        <v>0</v>
      </c>
      <c r="F47" s="15">
        <f t="shared" si="1"/>
        <v>0</v>
      </c>
      <c r="G47" s="15"/>
      <c r="H47" s="15"/>
      <c r="I47" s="15"/>
      <c r="J47" s="15"/>
      <c r="K47" s="15"/>
      <c r="L47" s="15"/>
      <c r="M47" s="15"/>
      <c r="N47" s="15"/>
    </row>
  </sheetData>
  <mergeCells count="30">
    <mergeCell ref="A28:A29"/>
    <mergeCell ref="A30:A31"/>
    <mergeCell ref="A44:A45"/>
    <mergeCell ref="A46:A47"/>
    <mergeCell ref="A32:A33"/>
    <mergeCell ref="A34:A35"/>
    <mergeCell ref="A36:A37"/>
    <mergeCell ref="A38:A39"/>
    <mergeCell ref="A40:A41"/>
    <mergeCell ref="A42:A43"/>
    <mergeCell ref="A18:A19"/>
    <mergeCell ref="A20:A21"/>
    <mergeCell ref="A22:A23"/>
    <mergeCell ref="A24:A25"/>
    <mergeCell ref="A26:A27"/>
    <mergeCell ref="A8:A9"/>
    <mergeCell ref="A10:A11"/>
    <mergeCell ref="A12:A13"/>
    <mergeCell ref="A14:A15"/>
    <mergeCell ref="A16:A17"/>
    <mergeCell ref="A1:N1"/>
    <mergeCell ref="K4:L4"/>
    <mergeCell ref="M4:N4"/>
    <mergeCell ref="A6:A7"/>
    <mergeCell ref="E4:F4"/>
    <mergeCell ref="G4:H4"/>
    <mergeCell ref="I4:J4"/>
    <mergeCell ref="C3:D4"/>
    <mergeCell ref="E3:N3"/>
    <mergeCell ref="A3:B5"/>
  </mergeCells>
  <phoneticPr fontId="2" type="noConversion"/>
  <printOptions horizontalCentered="1"/>
  <pageMargins left="0.39370078740157483" right="0.39370078740157483" top="0.78740157480314965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작성방법</vt:lpstr>
      <vt:lpstr>1.부과현황</vt:lpstr>
      <vt:lpstr>2.징수현황</vt:lpstr>
      <vt:lpstr>3.사업별현황</vt:lpstr>
      <vt:lpstr>4.미징수현황</vt:lpstr>
      <vt:lpstr>5.결손처분현황</vt:lpstr>
      <vt:lpstr>'1.부과현황'!Print_Titles</vt:lpstr>
      <vt:lpstr>'2.징수현황'!Print_Titles</vt:lpstr>
      <vt:lpstr>'3.사업별현황'!Print_Titles</vt:lpstr>
      <vt:lpstr>'4.미징수현황'!Print_Titles</vt:lpstr>
      <vt:lpstr>'5.결손처분현황'!Print_Titles</vt:lpstr>
    </vt:vector>
  </TitlesOfParts>
  <Company>chungnam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NAMGU</cp:lastModifiedBy>
  <cp:lastPrinted>2012-01-05T10:38:02Z</cp:lastPrinted>
  <dcterms:created xsi:type="dcterms:W3CDTF">2007-04-26T02:26:42Z</dcterms:created>
  <dcterms:modified xsi:type="dcterms:W3CDTF">2015-01-05T07:01:39Z</dcterms:modified>
</cp:coreProperties>
</file>